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Eigene Dateien\Clearingstelle\Handel\2025\"/>
    </mc:Choice>
  </mc:AlternateContent>
  <xr:revisionPtr revIDLastSave="0" documentId="13_ncr:1_{B37C4BA5-85AF-47CA-81A5-A34C7806C8D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. Quartal" sheetId="5" r:id="rId1"/>
    <sheet name="2. Quartal" sheetId="8" r:id="rId2"/>
    <sheet name="3. Quartal" sheetId="9" r:id="rId3"/>
    <sheet name="4. Quartal" sheetId="10" r:id="rId4"/>
    <sheet name="Jahres-Total" sheetId="11" r:id="rId5"/>
  </sheets>
  <definedNames>
    <definedName name="_xlnm.Print_Area" localSheetId="0">'1. Quartal'!$A$1:$H$41</definedName>
    <definedName name="_xlnm.Print_Area" localSheetId="1">'2. Quartal'!$A$1:$H$41</definedName>
    <definedName name="_xlnm.Print_Area" localSheetId="2">'3. Quartal'!$A$1:$H$41</definedName>
    <definedName name="_xlnm.Print_Area" localSheetId="3">'4. Quartal'!$A$1:$H$41</definedName>
    <definedName name="_xlnm.Print_Area" localSheetId="4">'Jahres-Total'!$A$1:$H$41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1" l="1"/>
  <c r="D30" i="11"/>
  <c r="G16" i="5"/>
  <c r="G15" i="5"/>
  <c r="G16" i="8"/>
  <c r="G15" i="8"/>
  <c r="G15" i="9"/>
  <c r="G16" i="10"/>
  <c r="G15" i="10"/>
  <c r="G16" i="9"/>
  <c r="A5" i="10" l="1"/>
  <c r="A6" i="11" l="1"/>
  <c r="A7" i="11"/>
  <c r="A5" i="11"/>
  <c r="A6" i="10"/>
  <c r="A7" i="10"/>
  <c r="A6" i="9"/>
  <c r="A7" i="9"/>
  <c r="A5" i="9"/>
  <c r="A6" i="8"/>
  <c r="A7" i="8"/>
  <c r="A5" i="8"/>
  <c r="D19" i="11" l="1"/>
  <c r="G19" i="11" l="1"/>
  <c r="D28" i="11"/>
  <c r="G28" i="11" s="1"/>
  <c r="D20" i="11"/>
  <c r="G20" i="11" s="1"/>
  <c r="D21" i="11"/>
  <c r="G21" i="11" s="1"/>
  <c r="D22" i="11"/>
  <c r="G22" i="11" s="1"/>
  <c r="D23" i="11"/>
  <c r="G23" i="11" s="1"/>
  <c r="D24" i="11"/>
  <c r="G24" i="11" s="1"/>
  <c r="D25" i="11"/>
  <c r="G25" i="11" s="1"/>
  <c r="D26" i="11"/>
  <c r="G26" i="11" s="1"/>
  <c r="D27" i="11"/>
  <c r="G27" i="11" s="1"/>
  <c r="G32" i="11"/>
  <c r="G30" i="11"/>
  <c r="G34" i="11" l="1"/>
  <c r="D34" i="11"/>
  <c r="D34" i="10" l="1"/>
  <c r="G32" i="10"/>
  <c r="G30" i="10"/>
  <c r="G28" i="10"/>
  <c r="G27" i="10"/>
  <c r="G26" i="10"/>
  <c r="G25" i="10"/>
  <c r="G24" i="10"/>
  <c r="G23" i="10"/>
  <c r="G22" i="10"/>
  <c r="G21" i="10"/>
  <c r="G20" i="10"/>
  <c r="G19" i="10"/>
  <c r="D34" i="9"/>
  <c r="G32" i="9"/>
  <c r="G30" i="9"/>
  <c r="G28" i="9"/>
  <c r="G27" i="9"/>
  <c r="G26" i="9"/>
  <c r="G25" i="9"/>
  <c r="G24" i="9"/>
  <c r="G23" i="9"/>
  <c r="G22" i="9"/>
  <c r="G21" i="9"/>
  <c r="G20" i="9"/>
  <c r="G19" i="9"/>
  <c r="D34" i="8"/>
  <c r="G32" i="8"/>
  <c r="G30" i="8"/>
  <c r="G28" i="8"/>
  <c r="G27" i="8"/>
  <c r="G26" i="8"/>
  <c r="G25" i="8"/>
  <c r="G24" i="8"/>
  <c r="G23" i="8"/>
  <c r="G22" i="8"/>
  <c r="G21" i="8"/>
  <c r="G20" i="8"/>
  <c r="G19" i="8"/>
  <c r="G34" i="8" l="1"/>
  <c r="G34" i="10"/>
  <c r="G34" i="9"/>
  <c r="D34" i="5" l="1"/>
  <c r="G32" i="5"/>
  <c r="G28" i="5"/>
  <c r="G30" i="5"/>
  <c r="G20" i="5"/>
  <c r="G21" i="5"/>
  <c r="G22" i="5"/>
  <c r="G23" i="5"/>
  <c r="G24" i="5"/>
  <c r="G25" i="5"/>
  <c r="G26" i="5"/>
  <c r="G27" i="5"/>
  <c r="G19" i="5"/>
  <c r="G34" i="5" l="1"/>
</calcChain>
</file>

<file path=xl/sharedStrings.xml><?xml version="1.0" encoding="utf-8"?>
<sst xmlns="http://schemas.openxmlformats.org/spreadsheetml/2006/main" count="187" uniqueCount="38">
  <si>
    <t>Total Umsatz</t>
  </si>
  <si>
    <t>Steuersatz in %</t>
  </si>
  <si>
    <t>Abrechnungsperiode</t>
  </si>
  <si>
    <t>Total Steuerbetrag</t>
  </si>
  <si>
    <t>Ort und Datum:</t>
  </si>
  <si>
    <r>
      <t xml:space="preserve">Detailhandel </t>
    </r>
    <r>
      <rPr>
        <sz val="8"/>
        <rFont val="Arial"/>
        <family val="2"/>
      </rPr>
      <t>(ohne Tabak-, Treibstoff- und Lebensmittelumsätze)</t>
    </r>
  </si>
  <si>
    <t>Umsatz in CHF</t>
  </si>
  <si>
    <t>Steuerbetrag in CHF</t>
  </si>
  <si>
    <t>Einsenden bis:</t>
  </si>
  <si>
    <t>Ich/wir bestätige/n, alle relevanten Umsätze hiermit angegeben zu haben.</t>
  </si>
  <si>
    <t>Treibstoffe°</t>
  </si>
  <si>
    <t>Zigaretten- und Tabakumsätze°</t>
  </si>
  <si>
    <r>
      <t xml:space="preserve">° </t>
    </r>
    <r>
      <rPr>
        <sz val="8"/>
        <rFont val="Arial"/>
        <family val="2"/>
      </rPr>
      <t>Umsätze werden durch andere Gesetze und Verfahren besteuert.</t>
    </r>
  </si>
  <si>
    <t>Eingansdatum:</t>
  </si>
  <si>
    <t>Visum:</t>
  </si>
  <si>
    <t>bis</t>
  </si>
  <si>
    <t>Abrechnung erstellt durch (Name und Vorname / Buchhaltungsstelle).</t>
  </si>
  <si>
    <t>Art des Entgeltes</t>
  </si>
  <si>
    <t>Tel.-Nr.:</t>
  </si>
  <si>
    <t>Lebensmittel- und Medikamentenumsätze</t>
  </si>
  <si>
    <t>Zwischenhandel</t>
  </si>
  <si>
    <r>
      <t>Valuta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(Verzugszins ab)</t>
    </r>
    <r>
      <rPr>
        <sz val="11"/>
        <rFont val="Arial"/>
        <family val="2"/>
      </rPr>
      <t>:</t>
    </r>
  </si>
  <si>
    <t>Rückforderungen für Rabatte und Skonti</t>
  </si>
  <si>
    <t>(sofern nicht unter Ziffer 1 bereits abgezogen)</t>
  </si>
  <si>
    <t>Steueramt Samnaun 7562 Samnaun-Compatsch</t>
  </si>
  <si>
    <t>Feld bitte leer lassen</t>
  </si>
  <si>
    <t>Rechtsverbindliche Unterschrift:</t>
  </si>
  <si>
    <t xml:space="preserve"> Bitte ankreuzen</t>
  </si>
  <si>
    <t xml:space="preserve"> Adresse:</t>
  </si>
  <si>
    <t>Geschäftsbereich:</t>
  </si>
  <si>
    <t>zu bezahlen bis:</t>
  </si>
  <si>
    <r>
      <t>Heizöl</t>
    </r>
    <r>
      <rPr>
        <sz val="8"/>
        <rFont val="Arial"/>
        <family val="2"/>
      </rPr>
      <t xml:space="preserve"> (ohne Treibstoffumsatz)</t>
    </r>
  </si>
  <si>
    <t>Waren aus eigener Produktion</t>
  </si>
  <si>
    <t>(sofern nicht unter Ziffer 2 bereits abgezogen)</t>
  </si>
  <si>
    <t>(sofern nicht unter Ziffer 3 bereits abgezogen)</t>
  </si>
  <si>
    <t>Jahr 2025</t>
  </si>
  <si>
    <t>Totalzahlen vom Jahr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</si>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</sst>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0.\ &quot;Quartal 2024&quot;"/>
    <numFmt numFmtId="166" formatCode="0.\ &quot;Quartal 2025&quot;"/>
  </numFmts>
  <fonts count="17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11"/>
      <name val="Wingdings 2"/>
      <family val="1"/>
      <charset val="2"/>
    </font>
    <font>
      <b/>
      <sz val="24"/>
      <color indexed="10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2" borderId="6" xfId="0" applyFont="1" applyFill="1" applyBorder="1" applyProtection="1">
      <protection hidden="1"/>
    </xf>
    <xf numFmtId="0" fontId="7" fillId="2" borderId="7" xfId="0" applyFont="1" applyFill="1" applyBorder="1" applyProtection="1">
      <protection hidden="1"/>
    </xf>
    <xf numFmtId="0" fontId="7" fillId="2" borderId="8" xfId="0" applyFont="1" applyFill="1" applyBorder="1" applyProtection="1">
      <protection hidden="1"/>
    </xf>
    <xf numFmtId="0" fontId="7" fillId="2" borderId="9" xfId="0" applyFont="1" applyFill="1" applyBorder="1" applyProtection="1">
      <protection hidden="1"/>
    </xf>
    <xf numFmtId="0" fontId="5" fillId="0" borderId="13" xfId="0" applyFont="1" applyBorder="1" applyProtection="1">
      <protection hidden="1"/>
    </xf>
    <xf numFmtId="0" fontId="8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14" fontId="10" fillId="2" borderId="0" xfId="0" applyNumberFormat="1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Protection="1">
      <protection hidden="1"/>
    </xf>
    <xf numFmtId="14" fontId="13" fillId="2" borderId="0" xfId="0" applyNumberFormat="1" applyFont="1" applyFill="1" applyAlignment="1" applyProtection="1">
      <alignment horizontal="center"/>
      <protection hidden="1"/>
    </xf>
    <xf numFmtId="0" fontId="7" fillId="2" borderId="10" xfId="0" applyFont="1" applyFill="1" applyBorder="1" applyProtection="1">
      <protection hidden="1"/>
    </xf>
    <xf numFmtId="0" fontId="13" fillId="2" borderId="11" xfId="0" applyFont="1" applyFill="1" applyBorder="1" applyProtection="1">
      <protection hidden="1"/>
    </xf>
    <xf numFmtId="0" fontId="7" fillId="2" borderId="11" xfId="0" applyFont="1" applyFill="1" applyBorder="1" applyProtection="1">
      <protection hidden="1"/>
    </xf>
    <xf numFmtId="14" fontId="13" fillId="2" borderId="11" xfId="0" applyNumberFormat="1" applyFont="1" applyFill="1" applyBorder="1" applyAlignment="1" applyProtection="1">
      <alignment horizontal="center"/>
      <protection hidden="1"/>
    </xf>
    <xf numFmtId="0" fontId="7" fillId="2" borderId="12" xfId="0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left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center" vertical="top"/>
      <protection hidden="1"/>
    </xf>
    <xf numFmtId="0" fontId="5" fillId="0" borderId="17" xfId="0" applyFont="1" applyBorder="1" applyAlignment="1" applyProtection="1">
      <alignment horizontal="left" vertical="top" wrapText="1"/>
      <protection hidden="1"/>
    </xf>
    <xf numFmtId="0" fontId="7" fillId="0" borderId="18" xfId="0" applyFont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vertical="top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center" vertical="center"/>
      <protection hidden="1"/>
    </xf>
    <xf numFmtId="10" fontId="3" fillId="0" borderId="3" xfId="0" applyNumberFormat="1" applyFont="1" applyBorder="1" applyAlignment="1" applyProtection="1">
      <alignment horizontal="center" vertical="center"/>
      <protection hidden="1"/>
    </xf>
    <xf numFmtId="10" fontId="3" fillId="0" borderId="2" xfId="0" applyNumberFormat="1" applyFont="1" applyBorder="1" applyAlignment="1" applyProtection="1">
      <alignment horizontal="center" vertical="center"/>
      <protection hidden="1"/>
    </xf>
    <xf numFmtId="10" fontId="3" fillId="0" borderId="2" xfId="0" applyNumberFormat="1" applyFont="1" applyBorder="1" applyAlignment="1" applyProtection="1">
      <alignment horizontal="center" vertical="center"/>
      <protection locked="0" hidden="1"/>
    </xf>
    <xf numFmtId="0" fontId="3" fillId="0" borderId="0" xfId="2" applyFont="1" applyProtection="1">
      <protection hidden="1"/>
    </xf>
    <xf numFmtId="0" fontId="3" fillId="0" borderId="0" xfId="2" applyFont="1" applyAlignment="1" applyProtection="1">
      <alignment horizontal="left"/>
      <protection hidden="1"/>
    </xf>
    <xf numFmtId="0" fontId="6" fillId="0" borderId="0" xfId="2" applyFont="1" applyAlignment="1" applyProtection="1">
      <alignment horizontal="center"/>
      <protection hidden="1"/>
    </xf>
    <xf numFmtId="0" fontId="3" fillId="2" borderId="6" xfId="2" applyFont="1" applyFill="1" applyBorder="1" applyProtection="1">
      <protection hidden="1"/>
    </xf>
    <xf numFmtId="0" fontId="3" fillId="2" borderId="7" xfId="2" applyFont="1" applyFill="1" applyBorder="1" applyProtection="1">
      <protection hidden="1"/>
    </xf>
    <xf numFmtId="0" fontId="3" fillId="2" borderId="8" xfId="2" applyFont="1" applyFill="1" applyBorder="1" applyProtection="1">
      <protection hidden="1"/>
    </xf>
    <xf numFmtId="0" fontId="3" fillId="2" borderId="9" xfId="2" applyFont="1" applyFill="1" applyBorder="1" applyProtection="1">
      <protection hidden="1"/>
    </xf>
    <xf numFmtId="0" fontId="5" fillId="0" borderId="13" xfId="2" applyFont="1" applyBorder="1" applyProtection="1">
      <protection hidden="1"/>
    </xf>
    <xf numFmtId="0" fontId="8" fillId="0" borderId="0" xfId="2" applyFont="1" applyProtection="1">
      <protection hidden="1"/>
    </xf>
    <xf numFmtId="0" fontId="3" fillId="2" borderId="0" xfId="2" applyFont="1" applyFill="1" applyProtection="1">
      <protection hidden="1"/>
    </xf>
    <xf numFmtId="0" fontId="10" fillId="2" borderId="0" xfId="2" applyFont="1" applyFill="1" applyProtection="1">
      <protection hidden="1"/>
    </xf>
    <xf numFmtId="0" fontId="10" fillId="2" borderId="0" xfId="2" applyFont="1" applyFill="1" applyAlignment="1" applyProtection="1">
      <alignment horizontal="center"/>
      <protection hidden="1"/>
    </xf>
    <xf numFmtId="14" fontId="10" fillId="2" borderId="0" xfId="2" applyNumberFormat="1" applyFont="1" applyFill="1" applyAlignment="1" applyProtection="1">
      <alignment horizontal="center"/>
      <protection hidden="1"/>
    </xf>
    <xf numFmtId="0" fontId="11" fillId="2" borderId="0" xfId="2" applyFont="1" applyFill="1" applyAlignment="1" applyProtection="1">
      <alignment horizontal="center"/>
      <protection hidden="1"/>
    </xf>
    <xf numFmtId="0" fontId="13" fillId="2" borderId="0" xfId="2" applyFill="1" applyProtection="1">
      <protection hidden="1"/>
    </xf>
    <xf numFmtId="14" fontId="13" fillId="2" borderId="0" xfId="2" applyNumberFormat="1" applyFill="1" applyAlignment="1" applyProtection="1">
      <alignment horizontal="center"/>
      <protection hidden="1"/>
    </xf>
    <xf numFmtId="0" fontId="3" fillId="2" borderId="10" xfId="2" applyFont="1" applyFill="1" applyBorder="1" applyProtection="1">
      <protection hidden="1"/>
    </xf>
    <xf numFmtId="0" fontId="3" fillId="2" borderId="11" xfId="2" applyFont="1" applyFill="1" applyBorder="1" applyProtection="1">
      <protection hidden="1"/>
    </xf>
    <xf numFmtId="14" fontId="13" fillId="2" borderId="11" xfId="2" applyNumberFormat="1" applyFill="1" applyBorder="1" applyAlignment="1" applyProtection="1">
      <alignment horizontal="center"/>
      <protection hidden="1"/>
    </xf>
    <xf numFmtId="0" fontId="3" fillId="2" borderId="12" xfId="2" applyFont="1" applyFill="1" applyBorder="1" applyProtection="1">
      <protection hidden="1"/>
    </xf>
    <xf numFmtId="0" fontId="3" fillId="2" borderId="3" xfId="2" applyFont="1" applyFill="1" applyBorder="1" applyProtection="1">
      <protection hidden="1"/>
    </xf>
    <xf numFmtId="0" fontId="2" fillId="2" borderId="2" xfId="2" applyFont="1" applyFill="1" applyBorder="1" applyAlignment="1" applyProtection="1">
      <alignment horizontal="center" vertical="center" wrapText="1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10" fontId="3" fillId="0" borderId="3" xfId="2" applyNumberFormat="1" applyFont="1" applyBorder="1" applyAlignment="1" applyProtection="1">
      <alignment horizontal="center" vertical="center"/>
      <protection hidden="1"/>
    </xf>
    <xf numFmtId="10" fontId="3" fillId="0" borderId="2" xfId="2" applyNumberFormat="1" applyFont="1" applyBorder="1" applyAlignment="1" applyProtection="1">
      <alignment horizontal="center" vertical="center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0" borderId="4" xfId="2" applyFont="1" applyBorder="1" applyAlignment="1" applyProtection="1">
      <alignment vertical="center"/>
      <protection hidden="1"/>
    </xf>
    <xf numFmtId="0" fontId="16" fillId="0" borderId="5" xfId="2" applyFont="1" applyBorder="1" applyAlignment="1" applyProtection="1">
      <alignment horizontal="left" vertical="center"/>
      <protection hidden="1"/>
    </xf>
    <xf numFmtId="10" fontId="3" fillId="0" borderId="2" xfId="2" applyNumberFormat="1" applyFont="1" applyBorder="1" applyAlignment="1" applyProtection="1">
      <alignment horizontal="center" vertical="center"/>
      <protection locked="0" hidden="1"/>
    </xf>
    <xf numFmtId="0" fontId="3" fillId="0" borderId="5" xfId="2" applyFont="1" applyBorder="1" applyAlignment="1" applyProtection="1">
      <alignment horizontal="left" vertical="center"/>
      <protection locked="0" hidden="1"/>
    </xf>
    <xf numFmtId="0" fontId="5" fillId="0" borderId="14" xfId="2" applyFont="1" applyBorder="1" applyAlignment="1" applyProtection="1">
      <alignment horizontal="center" vertical="center"/>
      <protection hidden="1"/>
    </xf>
    <xf numFmtId="0" fontId="3" fillId="0" borderId="1" xfId="2" applyFont="1" applyBorder="1" applyAlignment="1" applyProtection="1">
      <alignment horizontal="left" vertical="center" wrapText="1"/>
      <protection hidden="1"/>
    </xf>
    <xf numFmtId="0" fontId="3" fillId="0" borderId="15" xfId="2" applyFont="1" applyBorder="1" applyAlignment="1" applyProtection="1">
      <alignment vertical="center" wrapText="1"/>
      <protection hidden="1"/>
    </xf>
    <xf numFmtId="0" fontId="3" fillId="0" borderId="0" xfId="2" applyFont="1" applyAlignment="1" applyProtection="1">
      <alignment vertical="center"/>
      <protection hidden="1"/>
    </xf>
    <xf numFmtId="0" fontId="5" fillId="0" borderId="16" xfId="2" applyFont="1" applyBorder="1" applyAlignment="1" applyProtection="1">
      <alignment horizontal="center" vertical="top"/>
      <protection hidden="1"/>
    </xf>
    <xf numFmtId="0" fontId="5" fillId="0" borderId="17" xfId="2" applyFont="1" applyBorder="1" applyAlignment="1" applyProtection="1">
      <alignment horizontal="left" vertical="top" wrapText="1"/>
      <protection hidden="1"/>
    </xf>
    <xf numFmtId="0" fontId="3" fillId="0" borderId="18" xfId="2" applyFont="1" applyBorder="1" applyAlignment="1" applyProtection="1">
      <alignment vertical="top" wrapText="1"/>
      <protection hidden="1"/>
    </xf>
    <xf numFmtId="0" fontId="3" fillId="0" borderId="0" xfId="2" applyFont="1" applyAlignment="1" applyProtection="1">
      <alignment vertical="top"/>
      <protection hidden="1"/>
    </xf>
    <xf numFmtId="0" fontId="3" fillId="0" borderId="1" xfId="2" applyFont="1" applyBorder="1" applyAlignment="1" applyProtection="1">
      <alignment vertical="center"/>
      <protection hidden="1"/>
    </xf>
    <xf numFmtId="0" fontId="3" fillId="0" borderId="1" xfId="2" applyFont="1" applyBorder="1" applyAlignment="1" applyProtection="1">
      <alignment vertical="center" wrapText="1"/>
      <protection hidden="1"/>
    </xf>
    <xf numFmtId="164" fontId="5" fillId="0" borderId="1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5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 vertical="center"/>
      <protection hidden="1"/>
    </xf>
    <xf numFmtId="164" fontId="5" fillId="0" borderId="0" xfId="2" applyNumberFormat="1" applyFont="1" applyAlignment="1" applyProtection="1">
      <alignment horizontal="center" vertical="center"/>
      <protection hidden="1"/>
    </xf>
    <xf numFmtId="165" fontId="13" fillId="2" borderId="11" xfId="2" applyNumberFormat="1" applyFill="1" applyBorder="1" applyProtection="1">
      <protection hidden="1"/>
    </xf>
    <xf numFmtId="10" fontId="3" fillId="0" borderId="21" xfId="0" applyNumberFormat="1" applyFont="1" applyBorder="1" applyAlignment="1" applyProtection="1">
      <alignment horizontal="center" vertical="center"/>
      <protection hidden="1"/>
    </xf>
    <xf numFmtId="10" fontId="3" fillId="0" borderId="22" xfId="0" applyNumberFormat="1" applyFont="1" applyBorder="1" applyAlignment="1" applyProtection="1">
      <alignment horizontal="center" vertical="center"/>
      <protection hidden="1"/>
    </xf>
    <xf numFmtId="43" fontId="7" fillId="0" borderId="3" xfId="1" applyFont="1" applyFill="1" applyBorder="1" applyAlignment="1" applyProtection="1">
      <alignment horizontal="right" vertical="center"/>
      <protection locked="0" hidden="1"/>
    </xf>
    <xf numFmtId="43" fontId="7" fillId="0" borderId="4" xfId="1" applyFont="1" applyFill="1" applyBorder="1" applyAlignment="1" applyProtection="1">
      <alignment horizontal="right" vertical="center"/>
      <protection locked="0" hidden="1"/>
    </xf>
    <xf numFmtId="43" fontId="7" fillId="0" borderId="14" xfId="1" applyFont="1" applyFill="1" applyBorder="1" applyAlignment="1" applyProtection="1">
      <alignment horizontal="center" vertical="center"/>
      <protection locked="0" hidden="1"/>
    </xf>
    <xf numFmtId="43" fontId="7" fillId="0" borderId="15" xfId="1" applyFont="1" applyFill="1" applyBorder="1" applyAlignment="1" applyProtection="1">
      <alignment horizontal="center" vertical="center"/>
      <protection locked="0" hidden="1"/>
    </xf>
    <xf numFmtId="43" fontId="7" fillId="0" borderId="16" xfId="1" applyFont="1" applyFill="1" applyBorder="1" applyAlignment="1" applyProtection="1">
      <alignment horizontal="center" vertical="center"/>
      <protection locked="0" hidden="1"/>
    </xf>
    <xf numFmtId="43" fontId="7" fillId="0" borderId="18" xfId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43" fontId="7" fillId="0" borderId="14" xfId="1" applyFont="1" applyFill="1" applyBorder="1" applyAlignment="1" applyProtection="1">
      <alignment horizontal="center" vertical="center"/>
      <protection hidden="1"/>
    </xf>
    <xf numFmtId="43" fontId="7" fillId="0" borderId="15" xfId="1" applyFont="1" applyFill="1" applyBorder="1" applyAlignment="1" applyProtection="1">
      <alignment horizontal="center" vertical="center"/>
      <protection hidden="1"/>
    </xf>
    <xf numFmtId="43" fontId="7" fillId="0" borderId="16" xfId="1" applyFont="1" applyFill="1" applyBorder="1" applyAlignment="1" applyProtection="1">
      <alignment horizontal="center" vertical="center"/>
      <protection hidden="1"/>
    </xf>
    <xf numFmtId="43" fontId="7" fillId="0" borderId="18" xfId="1" applyFont="1" applyFill="1" applyBorder="1" applyAlignment="1" applyProtection="1">
      <alignment horizontal="center" vertical="center"/>
      <protection hidden="1"/>
    </xf>
    <xf numFmtId="43" fontId="4" fillId="0" borderId="19" xfId="1" applyFont="1" applyFill="1" applyBorder="1" applyAlignment="1" applyProtection="1">
      <alignment horizontal="right" vertical="center"/>
      <protection hidden="1"/>
    </xf>
    <xf numFmtId="43" fontId="4" fillId="0" borderId="20" xfId="1" applyFont="1" applyFill="1" applyBorder="1" applyAlignment="1" applyProtection="1">
      <alignment horizontal="right" vertical="center"/>
      <protection hidden="1"/>
    </xf>
    <xf numFmtId="43" fontId="7" fillId="0" borderId="3" xfId="1" applyFont="1" applyFill="1" applyBorder="1" applyAlignment="1" applyProtection="1">
      <alignment horizontal="right" vertical="center"/>
      <protection hidden="1"/>
    </xf>
    <xf numFmtId="43" fontId="7" fillId="0" borderId="4" xfId="1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23" xfId="0" applyFont="1" applyBorder="1" applyAlignment="1" applyProtection="1">
      <alignment horizontal="center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locked="0"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5" fillId="0" borderId="17" xfId="0" applyFont="1" applyBorder="1" applyAlignment="1" applyProtection="1">
      <alignment horizontal="left" vertical="center"/>
      <protection locked="0" hidden="1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5" fillId="0" borderId="17" xfId="0" applyFont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left"/>
      <protection hidden="1"/>
    </xf>
    <xf numFmtId="166" fontId="9" fillId="2" borderId="2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top"/>
      <protection hidden="1"/>
    </xf>
    <xf numFmtId="0" fontId="5" fillId="0" borderId="17" xfId="0" applyFont="1" applyBorder="1" applyAlignment="1" applyProtection="1">
      <alignment horizontal="center" vertical="top"/>
      <protection hidden="1"/>
    </xf>
    <xf numFmtId="0" fontId="5" fillId="0" borderId="18" xfId="0" applyFont="1" applyBorder="1" applyAlignment="1" applyProtection="1">
      <alignment horizontal="center" vertical="top"/>
      <protection hidden="1"/>
    </xf>
    <xf numFmtId="0" fontId="5" fillId="0" borderId="5" xfId="2" applyFont="1" applyBorder="1" applyAlignment="1" applyProtection="1">
      <alignment horizontal="left" vertical="center"/>
      <protection locked="0" hidden="1"/>
    </xf>
    <xf numFmtId="0" fontId="5" fillId="0" borderId="17" xfId="2" applyFont="1" applyBorder="1" applyAlignment="1" applyProtection="1">
      <alignment horizontal="center"/>
      <protection locked="0" hidden="1"/>
    </xf>
    <xf numFmtId="0" fontId="5" fillId="0" borderId="17" xfId="2" applyFont="1" applyBorder="1" applyAlignment="1" applyProtection="1">
      <alignment horizontal="left" vertical="center"/>
      <protection hidden="1"/>
    </xf>
    <xf numFmtId="43" fontId="4" fillId="0" borderId="19" xfId="3" applyFont="1" applyFill="1" applyBorder="1" applyAlignment="1" applyProtection="1">
      <alignment horizontal="right" vertical="center"/>
      <protection hidden="1"/>
    </xf>
    <xf numFmtId="43" fontId="4" fillId="0" borderId="20" xfId="3" applyFont="1" applyFill="1" applyBorder="1" applyAlignment="1" applyProtection="1">
      <alignment horizontal="right" vertical="center"/>
      <protection hidden="1"/>
    </xf>
    <xf numFmtId="0" fontId="4" fillId="0" borderId="0" xfId="2" applyFont="1" applyAlignment="1" applyProtection="1">
      <alignment horizontal="center"/>
      <protection hidden="1"/>
    </xf>
    <xf numFmtId="0" fontId="5" fillId="0" borderId="17" xfId="2" applyFont="1" applyBorder="1" applyAlignment="1" applyProtection="1">
      <alignment horizontal="left" vertical="center"/>
      <protection locked="0" hidden="1"/>
    </xf>
    <xf numFmtId="43" fontId="3" fillId="0" borderId="14" xfId="3" applyFont="1" applyFill="1" applyBorder="1" applyAlignment="1" applyProtection="1">
      <alignment horizontal="center" vertical="center"/>
      <protection hidden="1"/>
    </xf>
    <xf numFmtId="43" fontId="3" fillId="0" borderId="15" xfId="3" applyFont="1" applyFill="1" applyBorder="1" applyAlignment="1" applyProtection="1">
      <alignment horizontal="center" vertical="center"/>
      <protection hidden="1"/>
    </xf>
    <xf numFmtId="43" fontId="3" fillId="0" borderId="16" xfId="3" applyFont="1" applyFill="1" applyBorder="1" applyAlignment="1" applyProtection="1">
      <alignment horizontal="center" vertical="center"/>
      <protection hidden="1"/>
    </xf>
    <xf numFmtId="43" fontId="3" fillId="0" borderId="18" xfId="3" applyFont="1" applyFill="1" applyBorder="1" applyAlignment="1" applyProtection="1">
      <alignment horizontal="center" vertical="center"/>
      <protection hidden="1"/>
    </xf>
    <xf numFmtId="10" fontId="3" fillId="0" borderId="21" xfId="2" applyNumberFormat="1" applyFont="1" applyBorder="1" applyAlignment="1" applyProtection="1">
      <alignment horizontal="center" vertical="center"/>
      <protection hidden="1"/>
    </xf>
    <xf numFmtId="10" fontId="3" fillId="0" borderId="22" xfId="2" applyNumberFormat="1" applyFont="1" applyBorder="1" applyAlignment="1" applyProtection="1">
      <alignment horizontal="center" vertical="center"/>
      <protection hidden="1"/>
    </xf>
    <xf numFmtId="43" fontId="3" fillId="0" borderId="3" xfId="3" applyFont="1" applyFill="1" applyBorder="1" applyAlignment="1" applyProtection="1">
      <alignment horizontal="right" vertical="center"/>
      <protection hidden="1"/>
    </xf>
    <xf numFmtId="43" fontId="3" fillId="0" borderId="4" xfId="3" applyFont="1" applyFill="1" applyBorder="1" applyAlignment="1" applyProtection="1">
      <alignment horizontal="right" vertical="center"/>
      <protection hidden="1"/>
    </xf>
    <xf numFmtId="0" fontId="15" fillId="2" borderId="0" xfId="2" applyFont="1" applyFill="1" applyAlignment="1" applyProtection="1">
      <alignment horizontal="center"/>
      <protection hidden="1"/>
    </xf>
    <xf numFmtId="0" fontId="4" fillId="2" borderId="5" xfId="2" applyFont="1" applyFill="1" applyBorder="1" applyAlignment="1" applyProtection="1">
      <alignment horizontal="left" vertical="center"/>
      <protection hidden="1"/>
    </xf>
    <xf numFmtId="0" fontId="4" fillId="2" borderId="4" xfId="2" applyFont="1" applyFill="1" applyBorder="1" applyAlignment="1" applyProtection="1">
      <alignment horizontal="left" vertical="center"/>
      <protection hidden="1"/>
    </xf>
    <xf numFmtId="0" fontId="4" fillId="2" borderId="3" xfId="2" applyFont="1" applyFill="1" applyBorder="1" applyAlignment="1" applyProtection="1">
      <alignment horizontal="center" vertical="center" wrapText="1"/>
      <protection hidden="1"/>
    </xf>
    <xf numFmtId="0" fontId="4" fillId="2" borderId="4" xfId="2" applyFont="1" applyFill="1" applyBorder="1" applyAlignment="1" applyProtection="1">
      <alignment horizontal="center" vertical="center" wrapText="1"/>
      <protection hidden="1"/>
    </xf>
    <xf numFmtId="0" fontId="4" fillId="2" borderId="21" xfId="2" applyFont="1" applyFill="1" applyBorder="1" applyAlignment="1" applyProtection="1">
      <alignment horizontal="center" vertical="center" wrapText="1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0" borderId="4" xfId="2" applyFont="1" applyBorder="1" applyAlignment="1" applyProtection="1">
      <alignment horizontal="left" vertical="center"/>
      <protection hidden="1"/>
    </xf>
    <xf numFmtId="0" fontId="3" fillId="0" borderId="17" xfId="2" applyFont="1" applyBorder="1" applyAlignment="1" applyProtection="1">
      <alignment horizontal="left" vertical="center"/>
      <protection locked="0" hidden="1"/>
    </xf>
    <xf numFmtId="0" fontId="3" fillId="0" borderId="0" xfId="2" applyFont="1" applyAlignment="1" applyProtection="1">
      <alignment horizontal="center"/>
      <protection hidden="1"/>
    </xf>
    <xf numFmtId="0" fontId="3" fillId="0" borderId="23" xfId="2" applyFont="1" applyBorder="1" applyAlignment="1" applyProtection="1">
      <alignment horizontal="center"/>
      <protection hidden="1"/>
    </xf>
    <xf numFmtId="0" fontId="3" fillId="0" borderId="1" xfId="2" applyFont="1" applyBorder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0" fontId="5" fillId="0" borderId="16" xfId="2" applyFont="1" applyBorder="1" applyAlignment="1" applyProtection="1">
      <alignment horizontal="center" vertical="top"/>
      <protection hidden="1"/>
    </xf>
    <xf numFmtId="0" fontId="5" fillId="0" borderId="17" xfId="2" applyFont="1" applyBorder="1" applyAlignment="1" applyProtection="1">
      <alignment horizontal="center" vertical="top"/>
      <protection hidden="1"/>
    </xf>
    <xf numFmtId="0" fontId="5" fillId="0" borderId="18" xfId="2" applyFont="1" applyBorder="1" applyAlignment="1" applyProtection="1">
      <alignment horizontal="center" vertical="top"/>
      <protection hidden="1"/>
    </xf>
    <xf numFmtId="0" fontId="12" fillId="0" borderId="0" xfId="2" applyFont="1" applyAlignment="1" applyProtection="1">
      <alignment horizontal="center"/>
      <protection hidden="1"/>
    </xf>
    <xf numFmtId="0" fontId="3" fillId="0" borderId="0" xfId="2" applyFont="1" applyAlignment="1" applyProtection="1">
      <alignment horizontal="left"/>
      <protection hidden="1"/>
    </xf>
    <xf numFmtId="0" fontId="9" fillId="2" borderId="24" xfId="2" applyFont="1" applyFill="1" applyBorder="1" applyAlignment="1" applyProtection="1">
      <alignment horizontal="center" vertical="center"/>
      <protection locked="0" hidden="1"/>
    </xf>
    <xf numFmtId="0" fontId="13" fillId="0" borderId="14" xfId="2" applyBorder="1" applyAlignment="1" applyProtection="1">
      <alignment horizontal="center" vertical="center"/>
      <protection hidden="1"/>
    </xf>
    <xf numFmtId="0" fontId="13" fillId="0" borderId="1" xfId="2" applyBorder="1" applyAlignment="1" applyProtection="1">
      <alignment horizontal="center" vertical="center"/>
      <protection hidden="1"/>
    </xf>
    <xf numFmtId="0" fontId="13" fillId="0" borderId="15" xfId="2" applyBorder="1" applyAlignment="1" applyProtection="1">
      <alignment horizontal="center" vertical="center"/>
      <protection hidden="1"/>
    </xf>
  </cellXfs>
  <cellStyles count="4">
    <cellStyle name="Komma" xfId="1" builtinId="3"/>
    <cellStyle name="Komma 2" xfId="3" xr:uid="{00000000-0005-0000-0000-000001000000}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6670" name="Picture 7" descr="Gemeinde Samnaun Wappen">
          <a:extLst>
            <a:ext uri="{FF2B5EF4-FFF2-40B4-BE49-F238E27FC236}">
              <a16:creationId xmlns:a16="http://schemas.microsoft.com/office/drawing/2014/main" id="{00000000-0008-0000-0000-00000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6671" name="Line 8">
          <a:extLst>
            <a:ext uri="{FF2B5EF4-FFF2-40B4-BE49-F238E27FC236}">
              <a16:creationId xmlns:a16="http://schemas.microsoft.com/office/drawing/2014/main" id="{00000000-0008-0000-0000-00000F1A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6672" name="Line 9">
          <a:extLst>
            <a:ext uri="{FF2B5EF4-FFF2-40B4-BE49-F238E27FC236}">
              <a16:creationId xmlns:a16="http://schemas.microsoft.com/office/drawing/2014/main" id="{00000000-0008-0000-0000-0000101A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6673" name="Line 10">
          <a:extLst>
            <a:ext uri="{FF2B5EF4-FFF2-40B4-BE49-F238E27FC236}">
              <a16:creationId xmlns:a16="http://schemas.microsoft.com/office/drawing/2014/main" id="{00000000-0008-0000-0000-0000111A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674" name="Line 11">
          <a:extLst>
            <a:ext uri="{FF2B5EF4-FFF2-40B4-BE49-F238E27FC236}">
              <a16:creationId xmlns:a16="http://schemas.microsoft.com/office/drawing/2014/main" id="{00000000-0008-0000-0000-0000121A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6675" name="Line 12">
          <a:extLst>
            <a:ext uri="{FF2B5EF4-FFF2-40B4-BE49-F238E27FC236}">
              <a16:creationId xmlns:a16="http://schemas.microsoft.com/office/drawing/2014/main" id="{00000000-0008-0000-0000-0000131A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6676" name="Line 13">
          <a:extLst>
            <a:ext uri="{FF2B5EF4-FFF2-40B4-BE49-F238E27FC236}">
              <a16:creationId xmlns:a16="http://schemas.microsoft.com/office/drawing/2014/main" id="{00000000-0008-0000-0000-0000141A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2" name="Picture 7" descr="Gemeinde Samnaun Wapp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2" name="Picture 7" descr="Gemeinde Samnaun Wapp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2" name="Picture 7" descr="Gemeinde Samnaun Wapp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2" name="Picture 7" descr="Gemeinde Samnaun Wapp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3476625" y="75628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3476625" y="7934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476625" y="8315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400675" y="75628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5400675" y="7934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5400675" y="8315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9525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4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J41"/>
  <sheetViews>
    <sheetView showGridLines="0" showRowColHeaders="0" tabSelected="1" view="pageBreakPreview" zoomScaleNormal="100" zoomScaleSheetLayoutView="110" workbookViewId="0">
      <selection activeCell="A5" sqref="A5:B5"/>
    </sheetView>
  </sheetViews>
  <sheetFormatPr baseColWidth="10" defaultRowHeight="14.25" x14ac:dyDescent="0.2"/>
  <cols>
    <col min="1" max="1" width="2.7109375" style="1" customWidth="1"/>
    <col min="2" max="2" width="45" style="1" customWidth="1"/>
    <col min="3" max="3" width="3.28515625" style="1" customWidth="1"/>
    <col min="4" max="4" width="3.7109375" style="1" customWidth="1"/>
    <col min="5" max="5" width="15.7109375" style="1" customWidth="1"/>
    <col min="6" max="6" width="9.42578125" style="1" customWidth="1"/>
    <col min="7" max="7" width="18.7109375" style="1" customWidth="1"/>
    <col min="8" max="8" width="3.7109375" style="1" customWidth="1"/>
    <col min="9" max="16384" width="11.42578125" style="1"/>
  </cols>
  <sheetData>
    <row r="1" spans="1:10" ht="24.95" customHeight="1" x14ac:dyDescent="0.2">
      <c r="G1" s="2"/>
    </row>
    <row r="2" spans="1:10" ht="15.75" x14ac:dyDescent="0.25">
      <c r="A2" s="109"/>
      <c r="B2" s="109"/>
      <c r="C2" s="109"/>
      <c r="D2" s="109"/>
      <c r="E2" s="109"/>
      <c r="F2" s="109"/>
      <c r="G2" s="109"/>
      <c r="H2" s="109"/>
    </row>
    <row r="3" spans="1:10" ht="30" customHeight="1" x14ac:dyDescent="0.2">
      <c r="A3" s="3"/>
      <c r="B3" s="3"/>
      <c r="C3" s="3"/>
      <c r="D3" s="3"/>
      <c r="E3" s="3"/>
      <c r="F3" s="3"/>
      <c r="G3" s="3"/>
      <c r="H3" s="3"/>
    </row>
    <row r="4" spans="1:10" ht="15" thickBot="1" x14ac:dyDescent="0.25">
      <c r="A4" s="116" t="s">
        <v>28</v>
      </c>
      <c r="B4" s="116"/>
    </row>
    <row r="5" spans="1:10" ht="32.1" customHeight="1" thickTop="1" x14ac:dyDescent="0.2">
      <c r="A5" s="122" t="s">
        <v>37</v>
      </c>
      <c r="B5" s="122"/>
      <c r="D5" s="4"/>
      <c r="E5" s="128">
        <v>1</v>
      </c>
      <c r="F5" s="128"/>
      <c r="G5" s="128"/>
      <c r="H5" s="5"/>
    </row>
    <row r="6" spans="1:10" ht="25.5" customHeight="1" x14ac:dyDescent="0.2">
      <c r="A6" s="123" t="s">
        <v>37</v>
      </c>
      <c r="B6" s="123"/>
      <c r="D6" s="6"/>
      <c r="E6" s="129" t="s">
        <v>24</v>
      </c>
      <c r="F6" s="130"/>
      <c r="G6" s="131"/>
      <c r="H6" s="7"/>
    </row>
    <row r="7" spans="1:10" ht="25.5" customHeight="1" x14ac:dyDescent="0.2">
      <c r="A7" s="123" t="s">
        <v>37</v>
      </c>
      <c r="B7" s="123"/>
      <c r="D7" s="6"/>
      <c r="E7" s="8" t="s">
        <v>13</v>
      </c>
      <c r="F7" s="110"/>
      <c r="G7" s="111"/>
      <c r="H7" s="7"/>
    </row>
    <row r="8" spans="1:10" ht="25.5" customHeight="1" x14ac:dyDescent="0.2">
      <c r="A8" s="127" t="s">
        <v>29</v>
      </c>
      <c r="B8" s="127"/>
      <c r="D8" s="6"/>
      <c r="E8" s="8" t="s">
        <v>14</v>
      </c>
      <c r="F8" s="110"/>
      <c r="G8" s="111"/>
      <c r="H8" s="7"/>
    </row>
    <row r="9" spans="1:10" x14ac:dyDescent="0.2">
      <c r="A9" s="115" t="s">
        <v>27</v>
      </c>
      <c r="B9" s="115"/>
      <c r="D9" s="6"/>
      <c r="E9" s="132" t="s">
        <v>25</v>
      </c>
      <c r="F9" s="133"/>
      <c r="G9" s="134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1"/>
      <c r="H11" s="7"/>
      <c r="I11" s="9"/>
      <c r="J11" s="9"/>
    </row>
    <row r="12" spans="1:10" ht="15" x14ac:dyDescent="0.25">
      <c r="A12" s="9"/>
      <c r="D12" s="6"/>
      <c r="E12" s="13">
        <v>45658</v>
      </c>
      <c r="F12" s="14" t="s">
        <v>15</v>
      </c>
      <c r="G12" s="13">
        <v>45747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8</v>
      </c>
      <c r="F14" s="10"/>
      <c r="G14" s="16">
        <v>45808</v>
      </c>
      <c r="H14" s="7"/>
    </row>
    <row r="15" spans="1:10" x14ac:dyDescent="0.2">
      <c r="A15" s="9"/>
      <c r="D15" s="6"/>
      <c r="E15" s="15" t="s">
        <v>30</v>
      </c>
      <c r="F15" s="10"/>
      <c r="G15" s="16">
        <f>SUM(G14)</f>
        <v>45808</v>
      </c>
      <c r="H15" s="7"/>
      <c r="I15" s="9"/>
      <c r="J15" s="9"/>
    </row>
    <row r="16" spans="1:10" ht="15" thickBot="1" x14ac:dyDescent="0.25">
      <c r="A16" s="9"/>
      <c r="D16" s="17"/>
      <c r="E16" s="18" t="s">
        <v>21</v>
      </c>
      <c r="F16" s="19"/>
      <c r="G16" s="20">
        <f>SUM(G14)</f>
        <v>45808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113" t="s">
        <v>17</v>
      </c>
      <c r="C18" s="114"/>
      <c r="D18" s="117" t="s">
        <v>6</v>
      </c>
      <c r="E18" s="118"/>
      <c r="F18" s="23" t="s">
        <v>1</v>
      </c>
      <c r="G18" s="112" t="s">
        <v>7</v>
      </c>
      <c r="H18" s="112"/>
    </row>
    <row r="19" spans="1:8" ht="25.5" customHeight="1" x14ac:dyDescent="0.2">
      <c r="A19" s="24">
        <v>1</v>
      </c>
      <c r="B19" s="119" t="s">
        <v>5</v>
      </c>
      <c r="C19" s="120"/>
      <c r="D19" s="94"/>
      <c r="E19" s="95"/>
      <c r="F19" s="43">
        <v>3.7999999999999999E-2</v>
      </c>
      <c r="G19" s="107">
        <f t="shared" ref="G19:G28" si="0">ROUND(SUM(D19*F19)*2,1)/2</f>
        <v>0</v>
      </c>
      <c r="H19" s="108"/>
    </row>
    <row r="20" spans="1:8" ht="25.5" customHeight="1" x14ac:dyDescent="0.2">
      <c r="A20" s="24">
        <v>2</v>
      </c>
      <c r="B20" s="119" t="s">
        <v>19</v>
      </c>
      <c r="C20" s="120"/>
      <c r="D20" s="94"/>
      <c r="E20" s="95"/>
      <c r="F20" s="44">
        <v>1.2E-2</v>
      </c>
      <c r="G20" s="107">
        <f t="shared" si="0"/>
        <v>0</v>
      </c>
      <c r="H20" s="108"/>
    </row>
    <row r="21" spans="1:8" ht="25.5" customHeight="1" x14ac:dyDescent="0.2">
      <c r="A21" s="24">
        <v>3</v>
      </c>
      <c r="B21" s="25" t="s">
        <v>31</v>
      </c>
      <c r="C21" s="26"/>
      <c r="D21" s="94"/>
      <c r="E21" s="95"/>
      <c r="F21" s="44">
        <v>5.0000000000000001E-3</v>
      </c>
      <c r="G21" s="107">
        <f t="shared" si="0"/>
        <v>0</v>
      </c>
      <c r="H21" s="108"/>
    </row>
    <row r="22" spans="1:8" ht="25.5" customHeight="1" x14ac:dyDescent="0.2">
      <c r="A22" s="24">
        <v>4</v>
      </c>
      <c r="B22" s="25" t="s">
        <v>32</v>
      </c>
      <c r="C22" s="26"/>
      <c r="D22" s="94"/>
      <c r="E22" s="95"/>
      <c r="F22" s="44">
        <v>0</v>
      </c>
      <c r="G22" s="107">
        <f t="shared" si="0"/>
        <v>0</v>
      </c>
      <c r="H22" s="108"/>
    </row>
    <row r="23" spans="1:8" ht="25.5" customHeight="1" x14ac:dyDescent="0.2">
      <c r="A23" s="24">
        <v>5</v>
      </c>
      <c r="B23" s="25" t="s">
        <v>11</v>
      </c>
      <c r="C23" s="26"/>
      <c r="D23" s="94"/>
      <c r="E23" s="95"/>
      <c r="F23" s="44">
        <v>0</v>
      </c>
      <c r="G23" s="107">
        <f t="shared" si="0"/>
        <v>0</v>
      </c>
      <c r="H23" s="108"/>
    </row>
    <row r="24" spans="1:8" ht="25.5" customHeight="1" x14ac:dyDescent="0.2">
      <c r="A24" s="24">
        <v>6</v>
      </c>
      <c r="B24" s="25" t="s">
        <v>10</v>
      </c>
      <c r="C24" s="26"/>
      <c r="D24" s="94"/>
      <c r="E24" s="95"/>
      <c r="F24" s="44">
        <v>0</v>
      </c>
      <c r="G24" s="107">
        <f t="shared" si="0"/>
        <v>0</v>
      </c>
      <c r="H24" s="108"/>
    </row>
    <row r="25" spans="1:8" ht="25.5" customHeight="1" x14ac:dyDescent="0.2">
      <c r="A25" s="24">
        <v>7</v>
      </c>
      <c r="B25" s="25" t="s">
        <v>20</v>
      </c>
      <c r="C25" s="26"/>
      <c r="D25" s="94"/>
      <c r="E25" s="95"/>
      <c r="F25" s="44">
        <v>0</v>
      </c>
      <c r="G25" s="107">
        <f t="shared" si="0"/>
        <v>0</v>
      </c>
      <c r="H25" s="108"/>
    </row>
    <row r="26" spans="1:8" ht="25.5" customHeight="1" x14ac:dyDescent="0.2">
      <c r="A26" s="24">
        <v>8</v>
      </c>
      <c r="B26" s="27"/>
      <c r="C26" s="26"/>
      <c r="D26" s="94"/>
      <c r="E26" s="95"/>
      <c r="F26" s="45">
        <v>0</v>
      </c>
      <c r="G26" s="107">
        <f t="shared" si="0"/>
        <v>0</v>
      </c>
      <c r="H26" s="108"/>
    </row>
    <row r="27" spans="1:8" ht="25.5" customHeight="1" x14ac:dyDescent="0.2">
      <c r="A27" s="24">
        <v>9</v>
      </c>
      <c r="B27" s="27"/>
      <c r="C27" s="26"/>
      <c r="D27" s="94"/>
      <c r="E27" s="95"/>
      <c r="F27" s="45">
        <v>0</v>
      </c>
      <c r="G27" s="107">
        <f t="shared" si="0"/>
        <v>0</v>
      </c>
      <c r="H27" s="108"/>
    </row>
    <row r="28" spans="1:8" s="31" customFormat="1" ht="18" customHeight="1" x14ac:dyDescent="0.2">
      <c r="A28" s="28">
        <v>10</v>
      </c>
      <c r="B28" s="29" t="s">
        <v>22</v>
      </c>
      <c r="C28" s="30"/>
      <c r="D28" s="96"/>
      <c r="E28" s="97"/>
      <c r="F28" s="92">
        <v>3.7999999999999999E-2</v>
      </c>
      <c r="G28" s="101">
        <f t="shared" si="0"/>
        <v>0</v>
      </c>
      <c r="H28" s="102"/>
    </row>
    <row r="29" spans="1:8" s="35" customFormat="1" ht="12" customHeight="1" x14ac:dyDescent="0.2">
      <c r="A29" s="32"/>
      <c r="B29" s="33" t="s">
        <v>23</v>
      </c>
      <c r="C29" s="34"/>
      <c r="D29" s="98"/>
      <c r="E29" s="99"/>
      <c r="F29" s="93"/>
      <c r="G29" s="103"/>
      <c r="H29" s="104"/>
    </row>
    <row r="30" spans="1:8" s="31" customFormat="1" ht="18" customHeight="1" x14ac:dyDescent="0.2">
      <c r="A30" s="28">
        <v>11</v>
      </c>
      <c r="B30" s="29" t="s">
        <v>22</v>
      </c>
      <c r="C30" s="30"/>
      <c r="D30" s="96"/>
      <c r="E30" s="97"/>
      <c r="F30" s="92">
        <v>1.2E-2</v>
      </c>
      <c r="G30" s="101">
        <f>ROUND(SUM(D30*F30)*2,1)/2</f>
        <v>0</v>
      </c>
      <c r="H30" s="102"/>
    </row>
    <row r="31" spans="1:8" s="35" customFormat="1" ht="12" customHeight="1" x14ac:dyDescent="0.2">
      <c r="A31" s="32"/>
      <c r="B31" s="33" t="s">
        <v>33</v>
      </c>
      <c r="C31" s="34"/>
      <c r="D31" s="98"/>
      <c r="E31" s="99"/>
      <c r="F31" s="93"/>
      <c r="G31" s="103"/>
      <c r="H31" s="104"/>
    </row>
    <row r="32" spans="1:8" s="31" customFormat="1" ht="18" customHeight="1" x14ac:dyDescent="0.2">
      <c r="A32" s="28">
        <v>12</v>
      </c>
      <c r="B32" s="29" t="s">
        <v>22</v>
      </c>
      <c r="C32" s="30"/>
      <c r="D32" s="96"/>
      <c r="E32" s="97"/>
      <c r="F32" s="92">
        <v>5.0000000000000001E-3</v>
      </c>
      <c r="G32" s="101">
        <f>ROUND(SUM(D32*F32)*2,1)/2</f>
        <v>0</v>
      </c>
      <c r="H32" s="102"/>
    </row>
    <row r="33" spans="1:8" s="35" customFormat="1" ht="12" customHeight="1" x14ac:dyDescent="0.2">
      <c r="A33" s="32"/>
      <c r="B33" s="33" t="s">
        <v>34</v>
      </c>
      <c r="C33" s="34"/>
      <c r="D33" s="98"/>
      <c r="E33" s="99"/>
      <c r="F33" s="93"/>
      <c r="G33" s="103"/>
      <c r="H33" s="104"/>
    </row>
    <row r="34" spans="1:8" ht="25.5" customHeight="1" thickBot="1" x14ac:dyDescent="0.25">
      <c r="A34" s="36" t="s">
        <v>12</v>
      </c>
      <c r="B34" s="37"/>
      <c r="C34" s="37"/>
      <c r="D34" s="105">
        <f>SUM(D19:E27)-SUM(D28:E33)</f>
        <v>0</v>
      </c>
      <c r="E34" s="106"/>
      <c r="F34" s="38"/>
      <c r="G34" s="105">
        <f>SUM(G19:H27)-SUM(G28:H33)</f>
        <v>0</v>
      </c>
      <c r="H34" s="106"/>
    </row>
    <row r="35" spans="1:8" ht="15.75" thickTop="1" x14ac:dyDescent="0.25">
      <c r="D35" s="100" t="s">
        <v>0</v>
      </c>
      <c r="E35" s="100"/>
      <c r="G35" s="100" t="s">
        <v>3</v>
      </c>
      <c r="H35" s="100"/>
    </row>
    <row r="36" spans="1:8" x14ac:dyDescent="0.2">
      <c r="A36" s="39" t="s">
        <v>9</v>
      </c>
    </row>
    <row r="37" spans="1:8" x14ac:dyDescent="0.2">
      <c r="A37" s="39" t="s">
        <v>16</v>
      </c>
      <c r="E37" s="40" t="s">
        <v>18</v>
      </c>
    </row>
    <row r="38" spans="1:8" ht="25.5" customHeight="1" x14ac:dyDescent="0.2">
      <c r="A38" s="124"/>
      <c r="B38" s="124"/>
      <c r="C38" s="124"/>
      <c r="D38" s="40"/>
      <c r="E38" s="124"/>
      <c r="F38" s="124"/>
      <c r="G38" s="41"/>
      <c r="H38" s="41"/>
    </row>
    <row r="39" spans="1:8" ht="25.5" customHeight="1" x14ac:dyDescent="0.2">
      <c r="A39" s="125"/>
      <c r="B39" s="125"/>
      <c r="C39" s="125"/>
      <c r="D39" s="31"/>
      <c r="E39" s="31"/>
      <c r="F39" s="42"/>
      <c r="G39" s="31"/>
    </row>
    <row r="40" spans="1:8" x14ac:dyDescent="0.2">
      <c r="A40" s="40" t="s">
        <v>4</v>
      </c>
      <c r="E40" s="40" t="s">
        <v>26</v>
      </c>
    </row>
    <row r="41" spans="1:8" ht="25.5" customHeight="1" x14ac:dyDescent="0.2">
      <c r="A41" s="126"/>
      <c r="B41" s="126"/>
      <c r="C41" s="126"/>
      <c r="D41" s="40"/>
      <c r="E41" s="121"/>
      <c r="F41" s="121"/>
      <c r="G41" s="121"/>
      <c r="H41" s="121"/>
    </row>
  </sheetData>
  <sheetProtection algorithmName="SHA-512" hashValue="lvHqAaMN1aqeqniZpD8AOkGvXgekmV5qPvPy7MAko1NEdLXlfbjTazUabw4b90FcO/ZEV5nCtCUwTOdzTo68vA==" saltValue="Y0Zcj4tmmVimCBVNVqgagw==" spinCount="100000" sheet="1" objects="1" scenarios="1"/>
  <mergeCells count="53">
    <mergeCell ref="E41:H41"/>
    <mergeCell ref="A5:B5"/>
    <mergeCell ref="A6:B6"/>
    <mergeCell ref="A7:B7"/>
    <mergeCell ref="A38:C38"/>
    <mergeCell ref="A39:C39"/>
    <mergeCell ref="A41:C41"/>
    <mergeCell ref="D28:E29"/>
    <mergeCell ref="B20:C20"/>
    <mergeCell ref="E38:F38"/>
    <mergeCell ref="A8:B8"/>
    <mergeCell ref="E5:G5"/>
    <mergeCell ref="E6:G6"/>
    <mergeCell ref="E9:G9"/>
    <mergeCell ref="G28:H29"/>
    <mergeCell ref="G22:H22"/>
    <mergeCell ref="A2:H2"/>
    <mergeCell ref="D20:E20"/>
    <mergeCell ref="D21:E21"/>
    <mergeCell ref="F7:G7"/>
    <mergeCell ref="F8:G8"/>
    <mergeCell ref="G18:H18"/>
    <mergeCell ref="G19:H19"/>
    <mergeCell ref="B18:C18"/>
    <mergeCell ref="A9:B9"/>
    <mergeCell ref="A4:B4"/>
    <mergeCell ref="D18:E18"/>
    <mergeCell ref="G20:H20"/>
    <mergeCell ref="G21:H21"/>
    <mergeCell ref="B19:C19"/>
    <mergeCell ref="D19:E19"/>
    <mergeCell ref="G23:H23"/>
    <mergeCell ref="G26:H26"/>
    <mergeCell ref="G34:H34"/>
    <mergeCell ref="G30:H31"/>
    <mergeCell ref="G27:H27"/>
    <mergeCell ref="G24:H24"/>
    <mergeCell ref="G25:H25"/>
    <mergeCell ref="D35:E35"/>
    <mergeCell ref="G35:H35"/>
    <mergeCell ref="D32:E33"/>
    <mergeCell ref="G32:H33"/>
    <mergeCell ref="F32:F33"/>
    <mergeCell ref="D34:E34"/>
    <mergeCell ref="F28:F29"/>
    <mergeCell ref="F30:F31"/>
    <mergeCell ref="D22:E22"/>
    <mergeCell ref="D23:E23"/>
    <mergeCell ref="D30:E31"/>
    <mergeCell ref="D24:E24"/>
    <mergeCell ref="D27:E27"/>
    <mergeCell ref="D25:E25"/>
    <mergeCell ref="D26:E26"/>
  </mergeCells>
  <phoneticPr fontId="0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J41"/>
  <sheetViews>
    <sheetView showGridLines="0" showRowColHeaders="0" view="pageBreakPreview" zoomScaleNormal="100" zoomScaleSheetLayoutView="110" workbookViewId="0">
      <selection activeCell="D19" sqref="D19:E19"/>
    </sheetView>
  </sheetViews>
  <sheetFormatPr baseColWidth="10" defaultRowHeight="14.25" x14ac:dyDescent="0.2"/>
  <cols>
    <col min="1" max="1" width="2.7109375" style="1" customWidth="1"/>
    <col min="2" max="2" width="45" style="1" customWidth="1"/>
    <col min="3" max="3" width="3.28515625" style="1" customWidth="1"/>
    <col min="4" max="4" width="3.7109375" style="1" customWidth="1"/>
    <col min="5" max="5" width="15.7109375" style="1" customWidth="1"/>
    <col min="6" max="6" width="9.42578125" style="1" customWidth="1"/>
    <col min="7" max="7" width="18.7109375" style="1" customWidth="1"/>
    <col min="8" max="8" width="3.7109375" style="1" customWidth="1"/>
    <col min="9" max="16384" width="11.42578125" style="1"/>
  </cols>
  <sheetData>
    <row r="1" spans="1:10" ht="24.95" customHeight="1" x14ac:dyDescent="0.2">
      <c r="G1" s="2"/>
    </row>
    <row r="2" spans="1:10" ht="15.75" x14ac:dyDescent="0.25">
      <c r="A2" s="109"/>
      <c r="B2" s="109"/>
      <c r="C2" s="109"/>
      <c r="D2" s="109"/>
      <c r="E2" s="109"/>
      <c r="F2" s="109"/>
      <c r="G2" s="109"/>
      <c r="H2" s="109"/>
    </row>
    <row r="3" spans="1:10" ht="30" customHeight="1" x14ac:dyDescent="0.2">
      <c r="A3" s="3"/>
      <c r="B3" s="3"/>
      <c r="C3" s="3"/>
      <c r="D3" s="3"/>
      <c r="E3" s="3"/>
      <c r="F3" s="3"/>
      <c r="G3" s="3"/>
      <c r="H3" s="3"/>
    </row>
    <row r="4" spans="1:10" ht="15" thickBot="1" x14ac:dyDescent="0.25">
      <c r="A4" s="116" t="s">
        <v>28</v>
      </c>
      <c r="B4" s="116"/>
    </row>
    <row r="5" spans="1:10" ht="32.1" customHeight="1" thickTop="1" x14ac:dyDescent="0.2">
      <c r="A5" s="122" t="str">
        <f>'1. Quartal'!A5:B5</f>
        <v xml:space="preserve"> </v>
      </c>
      <c r="B5" s="122"/>
      <c r="D5" s="4"/>
      <c r="E5" s="128">
        <v>2</v>
      </c>
      <c r="F5" s="128"/>
      <c r="G5" s="128"/>
      <c r="H5" s="5"/>
    </row>
    <row r="6" spans="1:10" ht="25.5" customHeight="1" x14ac:dyDescent="0.2">
      <c r="A6" s="122" t="str">
        <f>'1. Quartal'!A6:B6</f>
        <v xml:space="preserve"> </v>
      </c>
      <c r="B6" s="122"/>
      <c r="D6" s="6"/>
      <c r="E6" s="129" t="s">
        <v>24</v>
      </c>
      <c r="F6" s="130"/>
      <c r="G6" s="131"/>
      <c r="H6" s="7"/>
    </row>
    <row r="7" spans="1:10" ht="25.5" customHeight="1" x14ac:dyDescent="0.2">
      <c r="A7" s="122" t="str">
        <f>'1. Quartal'!A7:B7</f>
        <v xml:space="preserve"> </v>
      </c>
      <c r="B7" s="122"/>
      <c r="D7" s="6"/>
      <c r="E7" s="8" t="s">
        <v>13</v>
      </c>
      <c r="F7" s="110"/>
      <c r="G7" s="111"/>
      <c r="H7" s="7"/>
    </row>
    <row r="8" spans="1:10" ht="25.5" customHeight="1" x14ac:dyDescent="0.2">
      <c r="A8" s="127" t="s">
        <v>29</v>
      </c>
      <c r="B8" s="127"/>
      <c r="D8" s="6"/>
      <c r="E8" s="8" t="s">
        <v>14</v>
      </c>
      <c r="F8" s="110"/>
      <c r="G8" s="111"/>
      <c r="H8" s="7"/>
    </row>
    <row r="9" spans="1:10" x14ac:dyDescent="0.2">
      <c r="A9" s="115" t="s">
        <v>27</v>
      </c>
      <c r="B9" s="115"/>
      <c r="D9" s="6"/>
      <c r="E9" s="132" t="s">
        <v>25</v>
      </c>
      <c r="F9" s="133"/>
      <c r="G9" s="134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1"/>
      <c r="H11" s="7"/>
      <c r="I11" s="9"/>
      <c r="J11" s="9"/>
    </row>
    <row r="12" spans="1:10" ht="15" x14ac:dyDescent="0.25">
      <c r="A12" s="9"/>
      <c r="D12" s="6"/>
      <c r="E12" s="13">
        <v>45748</v>
      </c>
      <c r="F12" s="14" t="s">
        <v>15</v>
      </c>
      <c r="G12" s="13">
        <v>45838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8</v>
      </c>
      <c r="F14" s="10"/>
      <c r="G14" s="16">
        <v>45900</v>
      </c>
      <c r="H14" s="7"/>
    </row>
    <row r="15" spans="1:10" x14ac:dyDescent="0.2">
      <c r="A15" s="9"/>
      <c r="D15" s="6"/>
      <c r="E15" s="15" t="s">
        <v>30</v>
      </c>
      <c r="F15" s="10"/>
      <c r="G15" s="16">
        <f>SUM(G14)</f>
        <v>45900</v>
      </c>
      <c r="H15" s="7"/>
      <c r="I15" s="9"/>
      <c r="J15" s="9"/>
    </row>
    <row r="16" spans="1:10" ht="15" thickBot="1" x14ac:dyDescent="0.25">
      <c r="A16" s="9"/>
      <c r="D16" s="17"/>
      <c r="E16" s="18" t="s">
        <v>21</v>
      </c>
      <c r="F16" s="19"/>
      <c r="G16" s="20">
        <f>SUM(G14)</f>
        <v>45900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113" t="s">
        <v>17</v>
      </c>
      <c r="C18" s="114"/>
      <c r="D18" s="117" t="s">
        <v>6</v>
      </c>
      <c r="E18" s="118"/>
      <c r="F18" s="23" t="s">
        <v>1</v>
      </c>
      <c r="G18" s="112" t="s">
        <v>7</v>
      </c>
      <c r="H18" s="112"/>
    </row>
    <row r="19" spans="1:8" ht="25.5" customHeight="1" x14ac:dyDescent="0.2">
      <c r="A19" s="24">
        <v>1</v>
      </c>
      <c r="B19" s="119" t="s">
        <v>5</v>
      </c>
      <c r="C19" s="120"/>
      <c r="D19" s="94"/>
      <c r="E19" s="95"/>
      <c r="F19" s="43">
        <v>3.7999999999999999E-2</v>
      </c>
      <c r="G19" s="107">
        <f t="shared" ref="G19:G28" si="0">ROUND(SUM(D19*F19)*2,1)/2</f>
        <v>0</v>
      </c>
      <c r="H19" s="108"/>
    </row>
    <row r="20" spans="1:8" ht="25.5" customHeight="1" x14ac:dyDescent="0.2">
      <c r="A20" s="24">
        <v>2</v>
      </c>
      <c r="B20" s="119" t="s">
        <v>19</v>
      </c>
      <c r="C20" s="120"/>
      <c r="D20" s="94"/>
      <c r="E20" s="95"/>
      <c r="F20" s="44">
        <v>1.2E-2</v>
      </c>
      <c r="G20" s="107">
        <f t="shared" si="0"/>
        <v>0</v>
      </c>
      <c r="H20" s="108"/>
    </row>
    <row r="21" spans="1:8" ht="25.5" customHeight="1" x14ac:dyDescent="0.2">
      <c r="A21" s="24">
        <v>3</v>
      </c>
      <c r="B21" s="25" t="s">
        <v>31</v>
      </c>
      <c r="C21" s="26"/>
      <c r="D21" s="94"/>
      <c r="E21" s="95"/>
      <c r="F21" s="44">
        <v>5.0000000000000001E-3</v>
      </c>
      <c r="G21" s="107">
        <f t="shared" si="0"/>
        <v>0</v>
      </c>
      <c r="H21" s="108"/>
    </row>
    <row r="22" spans="1:8" ht="25.5" customHeight="1" x14ac:dyDescent="0.2">
      <c r="A22" s="24">
        <v>4</v>
      </c>
      <c r="B22" s="25" t="s">
        <v>32</v>
      </c>
      <c r="C22" s="26"/>
      <c r="D22" s="94"/>
      <c r="E22" s="95"/>
      <c r="F22" s="44">
        <v>0</v>
      </c>
      <c r="G22" s="107">
        <f t="shared" si="0"/>
        <v>0</v>
      </c>
      <c r="H22" s="108"/>
    </row>
    <row r="23" spans="1:8" ht="25.5" customHeight="1" x14ac:dyDescent="0.2">
      <c r="A23" s="24">
        <v>5</v>
      </c>
      <c r="B23" s="25" t="s">
        <v>11</v>
      </c>
      <c r="C23" s="26"/>
      <c r="D23" s="94"/>
      <c r="E23" s="95"/>
      <c r="F23" s="44">
        <v>0</v>
      </c>
      <c r="G23" s="107">
        <f t="shared" si="0"/>
        <v>0</v>
      </c>
      <c r="H23" s="108"/>
    </row>
    <row r="24" spans="1:8" ht="25.5" customHeight="1" x14ac:dyDescent="0.2">
      <c r="A24" s="24">
        <v>6</v>
      </c>
      <c r="B24" s="25" t="s">
        <v>10</v>
      </c>
      <c r="C24" s="26"/>
      <c r="D24" s="94"/>
      <c r="E24" s="95"/>
      <c r="F24" s="44">
        <v>0</v>
      </c>
      <c r="G24" s="107">
        <f t="shared" si="0"/>
        <v>0</v>
      </c>
      <c r="H24" s="108"/>
    </row>
    <row r="25" spans="1:8" ht="25.5" customHeight="1" x14ac:dyDescent="0.2">
      <c r="A25" s="24">
        <v>7</v>
      </c>
      <c r="B25" s="25" t="s">
        <v>20</v>
      </c>
      <c r="C25" s="26"/>
      <c r="D25" s="94"/>
      <c r="E25" s="95"/>
      <c r="F25" s="44">
        <v>0</v>
      </c>
      <c r="G25" s="107">
        <f t="shared" si="0"/>
        <v>0</v>
      </c>
      <c r="H25" s="108"/>
    </row>
    <row r="26" spans="1:8" ht="25.5" customHeight="1" x14ac:dyDescent="0.2">
      <c r="A26" s="24">
        <v>8</v>
      </c>
      <c r="B26" s="27"/>
      <c r="C26" s="26"/>
      <c r="D26" s="94"/>
      <c r="E26" s="95"/>
      <c r="F26" s="45">
        <v>0</v>
      </c>
      <c r="G26" s="107">
        <f t="shared" si="0"/>
        <v>0</v>
      </c>
      <c r="H26" s="108"/>
    </row>
    <row r="27" spans="1:8" ht="25.5" customHeight="1" x14ac:dyDescent="0.2">
      <c r="A27" s="24">
        <v>9</v>
      </c>
      <c r="B27" s="27"/>
      <c r="C27" s="26"/>
      <c r="D27" s="94"/>
      <c r="E27" s="95"/>
      <c r="F27" s="45">
        <v>0</v>
      </c>
      <c r="G27" s="107">
        <f t="shared" si="0"/>
        <v>0</v>
      </c>
      <c r="H27" s="108"/>
    </row>
    <row r="28" spans="1:8" s="31" customFormat="1" ht="18" customHeight="1" x14ac:dyDescent="0.2">
      <c r="A28" s="28">
        <v>10</v>
      </c>
      <c r="B28" s="29" t="s">
        <v>22</v>
      </c>
      <c r="C28" s="30"/>
      <c r="D28" s="96"/>
      <c r="E28" s="97"/>
      <c r="F28" s="92">
        <v>3.7999999999999999E-2</v>
      </c>
      <c r="G28" s="101">
        <f t="shared" si="0"/>
        <v>0</v>
      </c>
      <c r="H28" s="102"/>
    </row>
    <row r="29" spans="1:8" s="35" customFormat="1" ht="12" customHeight="1" x14ac:dyDescent="0.2">
      <c r="A29" s="32"/>
      <c r="B29" s="33" t="s">
        <v>23</v>
      </c>
      <c r="C29" s="34"/>
      <c r="D29" s="98"/>
      <c r="E29" s="99"/>
      <c r="F29" s="93"/>
      <c r="G29" s="103"/>
      <c r="H29" s="104"/>
    </row>
    <row r="30" spans="1:8" s="31" customFormat="1" ht="18" customHeight="1" x14ac:dyDescent="0.2">
      <c r="A30" s="28">
        <v>11</v>
      </c>
      <c r="B30" s="29" t="s">
        <v>22</v>
      </c>
      <c r="C30" s="30"/>
      <c r="D30" s="96"/>
      <c r="E30" s="97"/>
      <c r="F30" s="92">
        <v>1.2E-2</v>
      </c>
      <c r="G30" s="101">
        <f>ROUND(SUM(D30*F30)*2,1)/2</f>
        <v>0</v>
      </c>
      <c r="H30" s="102"/>
    </row>
    <row r="31" spans="1:8" s="35" customFormat="1" ht="12" customHeight="1" x14ac:dyDescent="0.2">
      <c r="A31" s="32"/>
      <c r="B31" s="33" t="s">
        <v>33</v>
      </c>
      <c r="C31" s="34"/>
      <c r="D31" s="98"/>
      <c r="E31" s="99"/>
      <c r="F31" s="93"/>
      <c r="G31" s="103"/>
      <c r="H31" s="104"/>
    </row>
    <row r="32" spans="1:8" s="31" customFormat="1" ht="18" customHeight="1" x14ac:dyDescent="0.2">
      <c r="A32" s="28">
        <v>12</v>
      </c>
      <c r="B32" s="29" t="s">
        <v>22</v>
      </c>
      <c r="C32" s="30"/>
      <c r="D32" s="96"/>
      <c r="E32" s="97"/>
      <c r="F32" s="92">
        <v>5.0000000000000001E-3</v>
      </c>
      <c r="G32" s="101">
        <f>ROUND(SUM(D32*F32)*2,1)/2</f>
        <v>0</v>
      </c>
      <c r="H32" s="102"/>
    </row>
    <row r="33" spans="1:8" s="35" customFormat="1" ht="12" customHeight="1" x14ac:dyDescent="0.2">
      <c r="A33" s="32"/>
      <c r="B33" s="33" t="s">
        <v>34</v>
      </c>
      <c r="C33" s="34"/>
      <c r="D33" s="98"/>
      <c r="E33" s="99"/>
      <c r="F33" s="93"/>
      <c r="G33" s="103"/>
      <c r="H33" s="104"/>
    </row>
    <row r="34" spans="1:8" ht="25.5" customHeight="1" thickBot="1" x14ac:dyDescent="0.25">
      <c r="A34" s="36" t="s">
        <v>12</v>
      </c>
      <c r="B34" s="37"/>
      <c r="C34" s="37"/>
      <c r="D34" s="105">
        <f>SUM(D19:E27)-SUM(D28:E33)</f>
        <v>0</v>
      </c>
      <c r="E34" s="106"/>
      <c r="F34" s="38"/>
      <c r="G34" s="105">
        <f>SUM(G19:H27)-SUM(G28:H33)</f>
        <v>0</v>
      </c>
      <c r="H34" s="106"/>
    </row>
    <row r="35" spans="1:8" ht="15.75" thickTop="1" x14ac:dyDescent="0.25">
      <c r="D35" s="100" t="s">
        <v>0</v>
      </c>
      <c r="E35" s="100"/>
      <c r="G35" s="100" t="s">
        <v>3</v>
      </c>
      <c r="H35" s="100"/>
    </row>
    <row r="36" spans="1:8" x14ac:dyDescent="0.2">
      <c r="A36" s="39" t="s">
        <v>9</v>
      </c>
    </row>
    <row r="37" spans="1:8" x14ac:dyDescent="0.2">
      <c r="A37" s="39" t="s">
        <v>16</v>
      </c>
      <c r="E37" s="40" t="s">
        <v>18</v>
      </c>
    </row>
    <row r="38" spans="1:8" ht="25.5" customHeight="1" x14ac:dyDescent="0.2">
      <c r="A38" s="124"/>
      <c r="B38" s="124"/>
      <c r="C38" s="124"/>
      <c r="D38" s="40"/>
      <c r="E38" s="124"/>
      <c r="F38" s="124"/>
      <c r="G38" s="41"/>
      <c r="H38" s="41"/>
    </row>
    <row r="39" spans="1:8" ht="25.5" customHeight="1" x14ac:dyDescent="0.2">
      <c r="A39" s="125"/>
      <c r="B39" s="125"/>
      <c r="C39" s="125"/>
      <c r="D39" s="31"/>
      <c r="E39" s="31"/>
      <c r="F39" s="42"/>
      <c r="G39" s="31"/>
    </row>
    <row r="40" spans="1:8" x14ac:dyDescent="0.2">
      <c r="A40" s="40" t="s">
        <v>4</v>
      </c>
      <c r="E40" s="40" t="s">
        <v>26</v>
      </c>
    </row>
    <row r="41" spans="1:8" ht="25.5" customHeight="1" x14ac:dyDescent="0.2">
      <c r="A41" s="126"/>
      <c r="B41" s="126"/>
      <c r="C41" s="126"/>
      <c r="D41" s="40"/>
      <c r="E41" s="121"/>
      <c r="F41" s="121"/>
      <c r="G41" s="121"/>
      <c r="H41" s="121"/>
    </row>
  </sheetData>
  <sheetProtection algorithmName="SHA-512" hashValue="9OvdgTHnc7Njxp4yUtqGvx5kpL5JUQvAUHzbQgdWZDddoaUVXCIV1gufV/MzDaubLO4mUUM59F0Kb2mm/3WfhA==" saltValue="iLAsN1xw/be3CmwMG1jVfw==" spinCount="100000" sheet="1" objects="1" scenarios="1"/>
  <mergeCells count="53">
    <mergeCell ref="A2:H2"/>
    <mergeCell ref="A4:B4"/>
    <mergeCell ref="A5:B5"/>
    <mergeCell ref="E5:G5"/>
    <mergeCell ref="A6:B6"/>
    <mergeCell ref="E6:G6"/>
    <mergeCell ref="A7:B7"/>
    <mergeCell ref="F7:G7"/>
    <mergeCell ref="A8:B8"/>
    <mergeCell ref="F8:G8"/>
    <mergeCell ref="A9:B9"/>
    <mergeCell ref="E9:G9"/>
    <mergeCell ref="D22:E22"/>
    <mergeCell ref="G22:H22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D21:E21"/>
    <mergeCell ref="G21:H21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9"/>
    <mergeCell ref="F28:F29"/>
    <mergeCell ref="G28:H29"/>
    <mergeCell ref="D30:E31"/>
    <mergeCell ref="F30:F31"/>
    <mergeCell ref="G30:H31"/>
    <mergeCell ref="D32:E33"/>
    <mergeCell ref="F32:F33"/>
    <mergeCell ref="G32:H33"/>
    <mergeCell ref="A39:C39"/>
    <mergeCell ref="A41:C41"/>
    <mergeCell ref="E41:H41"/>
    <mergeCell ref="D34:E34"/>
    <mergeCell ref="G34:H34"/>
    <mergeCell ref="D35:E35"/>
    <mergeCell ref="G35:H35"/>
    <mergeCell ref="A38:C38"/>
    <mergeCell ref="E38:F38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J41"/>
  <sheetViews>
    <sheetView showGridLines="0" showRowColHeaders="0" view="pageBreakPreview" zoomScaleNormal="100" zoomScaleSheetLayoutView="110" workbookViewId="0">
      <selection activeCell="D19" sqref="D19:E19"/>
    </sheetView>
  </sheetViews>
  <sheetFormatPr baseColWidth="10" defaultRowHeight="14.25" x14ac:dyDescent="0.2"/>
  <cols>
    <col min="1" max="1" width="2.7109375" style="1" customWidth="1"/>
    <col min="2" max="2" width="45" style="1" customWidth="1"/>
    <col min="3" max="3" width="3.28515625" style="1" customWidth="1"/>
    <col min="4" max="4" width="3.7109375" style="1" customWidth="1"/>
    <col min="5" max="5" width="15.7109375" style="1" customWidth="1"/>
    <col min="6" max="6" width="9.42578125" style="1" customWidth="1"/>
    <col min="7" max="7" width="18.7109375" style="1" customWidth="1"/>
    <col min="8" max="8" width="3.7109375" style="1" customWidth="1"/>
    <col min="9" max="16384" width="11.42578125" style="1"/>
  </cols>
  <sheetData>
    <row r="1" spans="1:10" ht="24.95" customHeight="1" x14ac:dyDescent="0.2">
      <c r="G1" s="2"/>
    </row>
    <row r="2" spans="1:10" ht="15.75" x14ac:dyDescent="0.25">
      <c r="A2" s="109"/>
      <c r="B2" s="109"/>
      <c r="C2" s="109"/>
      <c r="D2" s="109"/>
      <c r="E2" s="109"/>
      <c r="F2" s="109"/>
      <c r="G2" s="109"/>
      <c r="H2" s="109"/>
    </row>
    <row r="3" spans="1:10" ht="30" customHeight="1" x14ac:dyDescent="0.2">
      <c r="A3" s="3"/>
      <c r="B3" s="3"/>
      <c r="C3" s="3"/>
      <c r="D3" s="3"/>
      <c r="E3" s="3"/>
      <c r="F3" s="3"/>
      <c r="G3" s="3"/>
      <c r="H3" s="3"/>
    </row>
    <row r="4" spans="1:10" ht="15" thickBot="1" x14ac:dyDescent="0.25">
      <c r="A4" s="116" t="s">
        <v>28</v>
      </c>
      <c r="B4" s="116"/>
    </row>
    <row r="5" spans="1:10" ht="32.1" customHeight="1" thickTop="1" x14ac:dyDescent="0.2">
      <c r="A5" s="122" t="str">
        <f>'1. Quartal'!A5:B5</f>
        <v xml:space="preserve"> </v>
      </c>
      <c r="B5" s="122"/>
      <c r="D5" s="4"/>
      <c r="E5" s="128">
        <v>3</v>
      </c>
      <c r="F5" s="128"/>
      <c r="G5" s="128"/>
      <c r="H5" s="5"/>
    </row>
    <row r="6" spans="1:10" ht="25.5" customHeight="1" x14ac:dyDescent="0.2">
      <c r="A6" s="122" t="str">
        <f>'1. Quartal'!A6:B6</f>
        <v xml:space="preserve"> </v>
      </c>
      <c r="B6" s="122"/>
      <c r="D6" s="6"/>
      <c r="E6" s="129" t="s">
        <v>24</v>
      </c>
      <c r="F6" s="130"/>
      <c r="G6" s="131"/>
      <c r="H6" s="7"/>
    </row>
    <row r="7" spans="1:10" ht="25.5" customHeight="1" x14ac:dyDescent="0.2">
      <c r="A7" s="122" t="str">
        <f>'1. Quartal'!A7:B7</f>
        <v xml:space="preserve"> </v>
      </c>
      <c r="B7" s="122"/>
      <c r="D7" s="6"/>
      <c r="E7" s="8" t="s">
        <v>13</v>
      </c>
      <c r="F7" s="110"/>
      <c r="G7" s="111"/>
      <c r="H7" s="7"/>
    </row>
    <row r="8" spans="1:10" ht="25.5" customHeight="1" x14ac:dyDescent="0.2">
      <c r="A8" s="127" t="s">
        <v>29</v>
      </c>
      <c r="B8" s="127"/>
      <c r="D8" s="6"/>
      <c r="E8" s="8" t="s">
        <v>14</v>
      </c>
      <c r="F8" s="110"/>
      <c r="G8" s="111"/>
      <c r="H8" s="7"/>
    </row>
    <row r="9" spans="1:10" x14ac:dyDescent="0.2">
      <c r="A9" s="115" t="s">
        <v>27</v>
      </c>
      <c r="B9" s="115"/>
      <c r="D9" s="6"/>
      <c r="E9" s="132" t="s">
        <v>25</v>
      </c>
      <c r="F9" s="133"/>
      <c r="G9" s="134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1"/>
      <c r="H11" s="7"/>
      <c r="I11" s="9"/>
      <c r="J11" s="9"/>
    </row>
    <row r="12" spans="1:10" ht="15" x14ac:dyDescent="0.25">
      <c r="A12" s="9"/>
      <c r="D12" s="6"/>
      <c r="E12" s="13">
        <v>45839</v>
      </c>
      <c r="F12" s="14" t="s">
        <v>15</v>
      </c>
      <c r="G12" s="13">
        <v>45930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8</v>
      </c>
      <c r="F14" s="10"/>
      <c r="G14" s="16">
        <v>45991</v>
      </c>
      <c r="H14" s="7"/>
    </row>
    <row r="15" spans="1:10" x14ac:dyDescent="0.2">
      <c r="A15" s="9"/>
      <c r="D15" s="6"/>
      <c r="E15" s="15" t="s">
        <v>30</v>
      </c>
      <c r="F15" s="10"/>
      <c r="G15" s="16">
        <f>SUM(G14)</f>
        <v>45991</v>
      </c>
      <c r="H15" s="7"/>
      <c r="I15" s="9"/>
      <c r="J15" s="9"/>
    </row>
    <row r="16" spans="1:10" ht="15" thickBot="1" x14ac:dyDescent="0.25">
      <c r="A16" s="9"/>
      <c r="D16" s="17"/>
      <c r="E16" s="18" t="s">
        <v>21</v>
      </c>
      <c r="F16" s="19"/>
      <c r="G16" s="20">
        <f>SUM(G14)</f>
        <v>45991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113" t="s">
        <v>17</v>
      </c>
      <c r="C18" s="114"/>
      <c r="D18" s="117" t="s">
        <v>6</v>
      </c>
      <c r="E18" s="118"/>
      <c r="F18" s="23" t="s">
        <v>1</v>
      </c>
      <c r="G18" s="112" t="s">
        <v>7</v>
      </c>
      <c r="H18" s="112"/>
    </row>
    <row r="19" spans="1:8" ht="25.5" customHeight="1" x14ac:dyDescent="0.2">
      <c r="A19" s="24">
        <v>1</v>
      </c>
      <c r="B19" s="119" t="s">
        <v>5</v>
      </c>
      <c r="C19" s="120"/>
      <c r="D19" s="94"/>
      <c r="E19" s="95"/>
      <c r="F19" s="43">
        <v>3.7999999999999999E-2</v>
      </c>
      <c r="G19" s="107">
        <f t="shared" ref="G19:G28" si="0">ROUND(SUM(D19*F19)*2,1)/2</f>
        <v>0</v>
      </c>
      <c r="H19" s="108"/>
    </row>
    <row r="20" spans="1:8" ht="25.5" customHeight="1" x14ac:dyDescent="0.2">
      <c r="A20" s="24">
        <v>2</v>
      </c>
      <c r="B20" s="119" t="s">
        <v>19</v>
      </c>
      <c r="C20" s="120"/>
      <c r="D20" s="94"/>
      <c r="E20" s="95"/>
      <c r="F20" s="44">
        <v>1.2E-2</v>
      </c>
      <c r="G20" s="107">
        <f t="shared" si="0"/>
        <v>0</v>
      </c>
      <c r="H20" s="108"/>
    </row>
    <row r="21" spans="1:8" ht="25.5" customHeight="1" x14ac:dyDescent="0.2">
      <c r="A21" s="24">
        <v>3</v>
      </c>
      <c r="B21" s="25" t="s">
        <v>31</v>
      </c>
      <c r="C21" s="26"/>
      <c r="D21" s="94"/>
      <c r="E21" s="95"/>
      <c r="F21" s="44">
        <v>5.0000000000000001E-3</v>
      </c>
      <c r="G21" s="107">
        <f t="shared" si="0"/>
        <v>0</v>
      </c>
      <c r="H21" s="108"/>
    </row>
    <row r="22" spans="1:8" ht="25.5" customHeight="1" x14ac:dyDescent="0.2">
      <c r="A22" s="24">
        <v>4</v>
      </c>
      <c r="B22" s="25" t="s">
        <v>32</v>
      </c>
      <c r="C22" s="26"/>
      <c r="D22" s="94"/>
      <c r="E22" s="95"/>
      <c r="F22" s="44">
        <v>0</v>
      </c>
      <c r="G22" s="107">
        <f t="shared" si="0"/>
        <v>0</v>
      </c>
      <c r="H22" s="108"/>
    </row>
    <row r="23" spans="1:8" ht="25.5" customHeight="1" x14ac:dyDescent="0.2">
      <c r="A23" s="24">
        <v>5</v>
      </c>
      <c r="B23" s="25" t="s">
        <v>11</v>
      </c>
      <c r="C23" s="26"/>
      <c r="D23" s="94"/>
      <c r="E23" s="95"/>
      <c r="F23" s="44">
        <v>0</v>
      </c>
      <c r="G23" s="107">
        <f t="shared" si="0"/>
        <v>0</v>
      </c>
      <c r="H23" s="108"/>
    </row>
    <row r="24" spans="1:8" ht="25.5" customHeight="1" x14ac:dyDescent="0.2">
      <c r="A24" s="24">
        <v>6</v>
      </c>
      <c r="B24" s="25" t="s">
        <v>10</v>
      </c>
      <c r="C24" s="26"/>
      <c r="D24" s="94"/>
      <c r="E24" s="95"/>
      <c r="F24" s="44">
        <v>0</v>
      </c>
      <c r="G24" s="107">
        <f t="shared" si="0"/>
        <v>0</v>
      </c>
      <c r="H24" s="108"/>
    </row>
    <row r="25" spans="1:8" ht="25.5" customHeight="1" x14ac:dyDescent="0.2">
      <c r="A25" s="24">
        <v>7</v>
      </c>
      <c r="B25" s="25" t="s">
        <v>20</v>
      </c>
      <c r="C25" s="26"/>
      <c r="D25" s="94"/>
      <c r="E25" s="95"/>
      <c r="F25" s="44">
        <v>0</v>
      </c>
      <c r="G25" s="107">
        <f t="shared" si="0"/>
        <v>0</v>
      </c>
      <c r="H25" s="108"/>
    </row>
    <row r="26" spans="1:8" ht="25.5" customHeight="1" x14ac:dyDescent="0.2">
      <c r="A26" s="24">
        <v>8</v>
      </c>
      <c r="B26" s="27"/>
      <c r="C26" s="26"/>
      <c r="D26" s="94"/>
      <c r="E26" s="95"/>
      <c r="F26" s="45">
        <v>0</v>
      </c>
      <c r="G26" s="107">
        <f t="shared" si="0"/>
        <v>0</v>
      </c>
      <c r="H26" s="108"/>
    </row>
    <row r="27" spans="1:8" ht="25.5" customHeight="1" x14ac:dyDescent="0.2">
      <c r="A27" s="24">
        <v>9</v>
      </c>
      <c r="B27" s="27"/>
      <c r="C27" s="26"/>
      <c r="D27" s="94"/>
      <c r="E27" s="95"/>
      <c r="F27" s="45">
        <v>0</v>
      </c>
      <c r="G27" s="107">
        <f t="shared" si="0"/>
        <v>0</v>
      </c>
      <c r="H27" s="108"/>
    </row>
    <row r="28" spans="1:8" s="31" customFormat="1" ht="18" customHeight="1" x14ac:dyDescent="0.2">
      <c r="A28" s="28">
        <v>10</v>
      </c>
      <c r="B28" s="29" t="s">
        <v>22</v>
      </c>
      <c r="C28" s="30"/>
      <c r="D28" s="96"/>
      <c r="E28" s="97"/>
      <c r="F28" s="92">
        <v>3.7999999999999999E-2</v>
      </c>
      <c r="G28" s="101">
        <f t="shared" si="0"/>
        <v>0</v>
      </c>
      <c r="H28" s="102"/>
    </row>
    <row r="29" spans="1:8" s="35" customFormat="1" ht="12" customHeight="1" x14ac:dyDescent="0.2">
      <c r="A29" s="32"/>
      <c r="B29" s="33" t="s">
        <v>23</v>
      </c>
      <c r="C29" s="34"/>
      <c r="D29" s="98"/>
      <c r="E29" s="99"/>
      <c r="F29" s="93"/>
      <c r="G29" s="103"/>
      <c r="H29" s="104"/>
    </row>
    <row r="30" spans="1:8" s="31" customFormat="1" ht="18" customHeight="1" x14ac:dyDescent="0.2">
      <c r="A30" s="28">
        <v>11</v>
      </c>
      <c r="B30" s="29" t="s">
        <v>22</v>
      </c>
      <c r="C30" s="30"/>
      <c r="D30" s="96"/>
      <c r="E30" s="97"/>
      <c r="F30" s="92">
        <v>1.2E-2</v>
      </c>
      <c r="G30" s="101">
        <f>ROUND(SUM(D30*F30)*2,1)/2</f>
        <v>0</v>
      </c>
      <c r="H30" s="102"/>
    </row>
    <row r="31" spans="1:8" s="35" customFormat="1" ht="12" customHeight="1" x14ac:dyDescent="0.2">
      <c r="A31" s="32"/>
      <c r="B31" s="33" t="s">
        <v>33</v>
      </c>
      <c r="C31" s="34"/>
      <c r="D31" s="98"/>
      <c r="E31" s="99"/>
      <c r="F31" s="93"/>
      <c r="G31" s="103"/>
      <c r="H31" s="104"/>
    </row>
    <row r="32" spans="1:8" s="31" customFormat="1" ht="18" customHeight="1" x14ac:dyDescent="0.2">
      <c r="A32" s="28">
        <v>12</v>
      </c>
      <c r="B32" s="29" t="s">
        <v>22</v>
      </c>
      <c r="C32" s="30"/>
      <c r="D32" s="96"/>
      <c r="E32" s="97"/>
      <c r="F32" s="92">
        <v>5.0000000000000001E-3</v>
      </c>
      <c r="G32" s="101">
        <f>ROUND(SUM(D32*F32)*2,1)/2</f>
        <v>0</v>
      </c>
      <c r="H32" s="102"/>
    </row>
    <row r="33" spans="1:8" s="35" customFormat="1" ht="12" customHeight="1" x14ac:dyDescent="0.2">
      <c r="A33" s="32"/>
      <c r="B33" s="33" t="s">
        <v>34</v>
      </c>
      <c r="C33" s="34"/>
      <c r="D33" s="98"/>
      <c r="E33" s="99"/>
      <c r="F33" s="93"/>
      <c r="G33" s="103"/>
      <c r="H33" s="104"/>
    </row>
    <row r="34" spans="1:8" ht="25.5" customHeight="1" thickBot="1" x14ac:dyDescent="0.25">
      <c r="A34" s="36" t="s">
        <v>12</v>
      </c>
      <c r="B34" s="37"/>
      <c r="C34" s="37"/>
      <c r="D34" s="105">
        <f>SUM(D19:E27)-SUM(D28:E33)</f>
        <v>0</v>
      </c>
      <c r="E34" s="106"/>
      <c r="F34" s="38"/>
      <c r="G34" s="105">
        <f>SUM(G19:H27)-SUM(G28:H33)</f>
        <v>0</v>
      </c>
      <c r="H34" s="106"/>
    </row>
    <row r="35" spans="1:8" ht="15.75" thickTop="1" x14ac:dyDescent="0.25">
      <c r="D35" s="100" t="s">
        <v>0</v>
      </c>
      <c r="E35" s="100"/>
      <c r="G35" s="100" t="s">
        <v>3</v>
      </c>
      <c r="H35" s="100"/>
    </row>
    <row r="36" spans="1:8" x14ac:dyDescent="0.2">
      <c r="A36" s="39" t="s">
        <v>9</v>
      </c>
    </row>
    <row r="37" spans="1:8" x14ac:dyDescent="0.2">
      <c r="A37" s="39" t="s">
        <v>16</v>
      </c>
      <c r="E37" s="40" t="s">
        <v>18</v>
      </c>
    </row>
    <row r="38" spans="1:8" ht="25.5" customHeight="1" x14ac:dyDescent="0.2">
      <c r="A38" s="124"/>
      <c r="B38" s="124"/>
      <c r="C38" s="124"/>
      <c r="D38" s="40"/>
      <c r="E38" s="124"/>
      <c r="F38" s="124"/>
      <c r="G38" s="41"/>
      <c r="H38" s="41"/>
    </row>
    <row r="39" spans="1:8" ht="25.5" customHeight="1" x14ac:dyDescent="0.2">
      <c r="A39" s="125"/>
      <c r="B39" s="125"/>
      <c r="C39" s="125"/>
      <c r="D39" s="31"/>
      <c r="E39" s="31"/>
      <c r="F39" s="42"/>
      <c r="G39" s="31"/>
    </row>
    <row r="40" spans="1:8" x14ac:dyDescent="0.2">
      <c r="A40" s="40" t="s">
        <v>4</v>
      </c>
      <c r="E40" s="40" t="s">
        <v>26</v>
      </c>
    </row>
    <row r="41" spans="1:8" ht="25.5" customHeight="1" x14ac:dyDescent="0.2">
      <c r="A41" s="126"/>
      <c r="B41" s="126"/>
      <c r="C41" s="126"/>
      <c r="D41" s="40"/>
      <c r="E41" s="121"/>
      <c r="F41" s="121"/>
      <c r="G41" s="121"/>
      <c r="H41" s="121"/>
    </row>
  </sheetData>
  <sheetProtection algorithmName="SHA-512" hashValue="QXhU95o0s8bfK1LUUUSfBA/nGkLPr5WQkFSnF8nYWhZrBnS6G9iA06ZMR9bipVntE12Rm+Hl7T8JFIWf9mxJ9g==" saltValue="f09KAplZNHLysA13us3Hpg==" spinCount="100000" sheet="1" objects="1" scenarios="1"/>
  <mergeCells count="53">
    <mergeCell ref="A2:H2"/>
    <mergeCell ref="A4:B4"/>
    <mergeCell ref="A5:B5"/>
    <mergeCell ref="E5:G5"/>
    <mergeCell ref="A6:B6"/>
    <mergeCell ref="E6:G6"/>
    <mergeCell ref="A7:B7"/>
    <mergeCell ref="F7:G7"/>
    <mergeCell ref="A8:B8"/>
    <mergeCell ref="F8:G8"/>
    <mergeCell ref="A9:B9"/>
    <mergeCell ref="E9:G9"/>
    <mergeCell ref="D22:E22"/>
    <mergeCell ref="G22:H22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D21:E21"/>
    <mergeCell ref="G21:H21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9"/>
    <mergeCell ref="F28:F29"/>
    <mergeCell ref="G28:H29"/>
    <mergeCell ref="D30:E31"/>
    <mergeCell ref="F30:F31"/>
    <mergeCell ref="G30:H31"/>
    <mergeCell ref="D32:E33"/>
    <mergeCell ref="F32:F33"/>
    <mergeCell ref="G32:H33"/>
    <mergeCell ref="A39:C39"/>
    <mergeCell ref="A41:C41"/>
    <mergeCell ref="E41:H41"/>
    <mergeCell ref="D34:E34"/>
    <mergeCell ref="G34:H34"/>
    <mergeCell ref="D35:E35"/>
    <mergeCell ref="G35:H35"/>
    <mergeCell ref="A38:C38"/>
    <mergeCell ref="E38:F38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J41"/>
  <sheetViews>
    <sheetView showGridLines="0" showRowColHeaders="0" view="pageBreakPreview" zoomScaleNormal="100" zoomScaleSheetLayoutView="110" workbookViewId="0">
      <selection activeCell="D19" sqref="D19:E19"/>
    </sheetView>
  </sheetViews>
  <sheetFormatPr baseColWidth="10" defaultRowHeight="14.25" x14ac:dyDescent="0.2"/>
  <cols>
    <col min="1" max="1" width="2.7109375" style="1" customWidth="1"/>
    <col min="2" max="2" width="45" style="1" customWidth="1"/>
    <col min="3" max="3" width="3.28515625" style="1" customWidth="1"/>
    <col min="4" max="4" width="3.7109375" style="1" customWidth="1"/>
    <col min="5" max="5" width="15.7109375" style="1" customWidth="1"/>
    <col min="6" max="6" width="9.42578125" style="1" customWidth="1"/>
    <col min="7" max="7" width="18.7109375" style="1" customWidth="1"/>
    <col min="8" max="8" width="3.7109375" style="1" customWidth="1"/>
    <col min="9" max="16384" width="11.42578125" style="1"/>
  </cols>
  <sheetData>
    <row r="1" spans="1:10" ht="24.95" customHeight="1" x14ac:dyDescent="0.2">
      <c r="G1" s="2"/>
    </row>
    <row r="2" spans="1:10" ht="15.75" x14ac:dyDescent="0.25">
      <c r="A2" s="109"/>
      <c r="B2" s="109"/>
      <c r="C2" s="109"/>
      <c r="D2" s="109"/>
      <c r="E2" s="109"/>
      <c r="F2" s="109"/>
      <c r="G2" s="109"/>
      <c r="H2" s="109"/>
    </row>
    <row r="3" spans="1:10" ht="30" customHeight="1" x14ac:dyDescent="0.2">
      <c r="A3" s="3"/>
      <c r="B3" s="3"/>
      <c r="C3" s="3"/>
      <c r="D3" s="3"/>
      <c r="E3" s="3"/>
      <c r="F3" s="3"/>
      <c r="G3" s="3"/>
      <c r="H3" s="3"/>
    </row>
    <row r="4" spans="1:10" ht="15" thickBot="1" x14ac:dyDescent="0.25">
      <c r="A4" s="116" t="s">
        <v>28</v>
      </c>
      <c r="B4" s="116"/>
    </row>
    <row r="5" spans="1:10" ht="32.1" customHeight="1" thickTop="1" x14ac:dyDescent="0.2">
      <c r="A5" s="122" t="str">
        <f>'1. Quartal'!A5:B5</f>
        <v xml:space="preserve"> </v>
      </c>
      <c r="B5" s="122"/>
      <c r="D5" s="4"/>
      <c r="E5" s="128">
        <v>4</v>
      </c>
      <c r="F5" s="128"/>
      <c r="G5" s="128"/>
      <c r="H5" s="5"/>
    </row>
    <row r="6" spans="1:10" ht="25.5" customHeight="1" x14ac:dyDescent="0.2">
      <c r="A6" s="122" t="str">
        <f>'1. Quartal'!A6:B6</f>
        <v xml:space="preserve"> </v>
      </c>
      <c r="B6" s="122"/>
      <c r="D6" s="6"/>
      <c r="E6" s="129" t="s">
        <v>24</v>
      </c>
      <c r="F6" s="130"/>
      <c r="G6" s="131"/>
      <c r="H6" s="7"/>
    </row>
    <row r="7" spans="1:10" ht="25.5" customHeight="1" x14ac:dyDescent="0.2">
      <c r="A7" s="122" t="str">
        <f>'1. Quartal'!A7:B7</f>
        <v xml:space="preserve"> </v>
      </c>
      <c r="B7" s="122"/>
      <c r="D7" s="6"/>
      <c r="E7" s="8" t="s">
        <v>13</v>
      </c>
      <c r="F7" s="110"/>
      <c r="G7" s="111"/>
      <c r="H7" s="7"/>
    </row>
    <row r="8" spans="1:10" ht="25.5" customHeight="1" x14ac:dyDescent="0.2">
      <c r="A8" s="127" t="s">
        <v>29</v>
      </c>
      <c r="B8" s="127"/>
      <c r="D8" s="6"/>
      <c r="E8" s="8" t="s">
        <v>14</v>
      </c>
      <c r="F8" s="110"/>
      <c r="G8" s="111"/>
      <c r="H8" s="7"/>
    </row>
    <row r="9" spans="1:10" x14ac:dyDescent="0.2">
      <c r="A9" s="115" t="s">
        <v>27</v>
      </c>
      <c r="B9" s="115"/>
      <c r="D9" s="6"/>
      <c r="E9" s="132" t="s">
        <v>25</v>
      </c>
      <c r="F9" s="133"/>
      <c r="G9" s="134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1"/>
      <c r="H11" s="7"/>
      <c r="I11" s="9"/>
      <c r="J11" s="9"/>
    </row>
    <row r="12" spans="1:10" ht="15" x14ac:dyDescent="0.25">
      <c r="A12" s="9"/>
      <c r="D12" s="6"/>
      <c r="E12" s="13">
        <v>45931</v>
      </c>
      <c r="F12" s="14" t="s">
        <v>15</v>
      </c>
      <c r="G12" s="13">
        <v>46022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8</v>
      </c>
      <c r="F14" s="10"/>
      <c r="G14" s="16">
        <v>46081</v>
      </c>
      <c r="H14" s="7"/>
    </row>
    <row r="15" spans="1:10" x14ac:dyDescent="0.2">
      <c r="A15" s="9"/>
      <c r="D15" s="6"/>
      <c r="E15" s="15" t="s">
        <v>30</v>
      </c>
      <c r="F15" s="10"/>
      <c r="G15" s="16">
        <f>SUM(G14)</f>
        <v>46081</v>
      </c>
      <c r="H15" s="7"/>
      <c r="I15" s="9"/>
      <c r="J15" s="9"/>
    </row>
    <row r="16" spans="1:10" ht="15" thickBot="1" x14ac:dyDescent="0.25">
      <c r="A16" s="9"/>
      <c r="D16" s="17"/>
      <c r="E16" s="18" t="s">
        <v>21</v>
      </c>
      <c r="F16" s="19"/>
      <c r="G16" s="20">
        <f>SUM(G14)</f>
        <v>46081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113" t="s">
        <v>17</v>
      </c>
      <c r="C18" s="114"/>
      <c r="D18" s="117" t="s">
        <v>6</v>
      </c>
      <c r="E18" s="118"/>
      <c r="F18" s="23" t="s">
        <v>1</v>
      </c>
      <c r="G18" s="112" t="s">
        <v>7</v>
      </c>
      <c r="H18" s="112"/>
    </row>
    <row r="19" spans="1:8" ht="25.5" customHeight="1" x14ac:dyDescent="0.2">
      <c r="A19" s="24">
        <v>1</v>
      </c>
      <c r="B19" s="119" t="s">
        <v>5</v>
      </c>
      <c r="C19" s="120"/>
      <c r="D19" s="94"/>
      <c r="E19" s="95"/>
      <c r="F19" s="43">
        <v>3.7999999999999999E-2</v>
      </c>
      <c r="G19" s="107">
        <f t="shared" ref="G19:G28" si="0">ROUND(SUM(D19*F19)*2,1)/2</f>
        <v>0</v>
      </c>
      <c r="H19" s="108"/>
    </row>
    <row r="20" spans="1:8" ht="25.5" customHeight="1" x14ac:dyDescent="0.2">
      <c r="A20" s="24">
        <v>2</v>
      </c>
      <c r="B20" s="119" t="s">
        <v>19</v>
      </c>
      <c r="C20" s="120"/>
      <c r="D20" s="94"/>
      <c r="E20" s="95"/>
      <c r="F20" s="44">
        <v>1.2E-2</v>
      </c>
      <c r="G20" s="107">
        <f t="shared" si="0"/>
        <v>0</v>
      </c>
      <c r="H20" s="108"/>
    </row>
    <row r="21" spans="1:8" ht="25.5" customHeight="1" x14ac:dyDescent="0.2">
      <c r="A21" s="24">
        <v>3</v>
      </c>
      <c r="B21" s="25" t="s">
        <v>31</v>
      </c>
      <c r="C21" s="26"/>
      <c r="D21" s="94"/>
      <c r="E21" s="95"/>
      <c r="F21" s="44">
        <v>5.0000000000000001E-3</v>
      </c>
      <c r="G21" s="107">
        <f t="shared" si="0"/>
        <v>0</v>
      </c>
      <c r="H21" s="108"/>
    </row>
    <row r="22" spans="1:8" ht="25.5" customHeight="1" x14ac:dyDescent="0.2">
      <c r="A22" s="24">
        <v>4</v>
      </c>
      <c r="B22" s="25" t="s">
        <v>32</v>
      </c>
      <c r="C22" s="26"/>
      <c r="D22" s="94"/>
      <c r="E22" s="95"/>
      <c r="F22" s="44">
        <v>0</v>
      </c>
      <c r="G22" s="107">
        <f t="shared" si="0"/>
        <v>0</v>
      </c>
      <c r="H22" s="108"/>
    </row>
    <row r="23" spans="1:8" ht="25.5" customHeight="1" x14ac:dyDescent="0.2">
      <c r="A23" s="24">
        <v>5</v>
      </c>
      <c r="B23" s="25" t="s">
        <v>11</v>
      </c>
      <c r="C23" s="26"/>
      <c r="D23" s="94"/>
      <c r="E23" s="95"/>
      <c r="F23" s="44">
        <v>0</v>
      </c>
      <c r="G23" s="107">
        <f t="shared" si="0"/>
        <v>0</v>
      </c>
      <c r="H23" s="108"/>
    </row>
    <row r="24" spans="1:8" ht="25.5" customHeight="1" x14ac:dyDescent="0.2">
      <c r="A24" s="24">
        <v>6</v>
      </c>
      <c r="B24" s="25" t="s">
        <v>10</v>
      </c>
      <c r="C24" s="26"/>
      <c r="D24" s="94"/>
      <c r="E24" s="95"/>
      <c r="F24" s="44">
        <v>0</v>
      </c>
      <c r="G24" s="107">
        <f t="shared" si="0"/>
        <v>0</v>
      </c>
      <c r="H24" s="108"/>
    </row>
    <row r="25" spans="1:8" ht="25.5" customHeight="1" x14ac:dyDescent="0.2">
      <c r="A25" s="24">
        <v>7</v>
      </c>
      <c r="B25" s="25" t="s">
        <v>20</v>
      </c>
      <c r="C25" s="26"/>
      <c r="D25" s="94"/>
      <c r="E25" s="95"/>
      <c r="F25" s="44">
        <v>0</v>
      </c>
      <c r="G25" s="107">
        <f t="shared" si="0"/>
        <v>0</v>
      </c>
      <c r="H25" s="108"/>
    </row>
    <row r="26" spans="1:8" ht="25.5" customHeight="1" x14ac:dyDescent="0.2">
      <c r="A26" s="24">
        <v>8</v>
      </c>
      <c r="B26" s="27"/>
      <c r="C26" s="26"/>
      <c r="D26" s="94"/>
      <c r="E26" s="95"/>
      <c r="F26" s="45">
        <v>0</v>
      </c>
      <c r="G26" s="107">
        <f t="shared" si="0"/>
        <v>0</v>
      </c>
      <c r="H26" s="108"/>
    </row>
    <row r="27" spans="1:8" ht="25.5" customHeight="1" x14ac:dyDescent="0.2">
      <c r="A27" s="24">
        <v>9</v>
      </c>
      <c r="B27" s="27"/>
      <c r="C27" s="26"/>
      <c r="D27" s="94"/>
      <c r="E27" s="95"/>
      <c r="F27" s="45">
        <v>0</v>
      </c>
      <c r="G27" s="107">
        <f t="shared" si="0"/>
        <v>0</v>
      </c>
      <c r="H27" s="108"/>
    </row>
    <row r="28" spans="1:8" s="31" customFormat="1" ht="18" customHeight="1" x14ac:dyDescent="0.2">
      <c r="A28" s="28">
        <v>10</v>
      </c>
      <c r="B28" s="29" t="s">
        <v>22</v>
      </c>
      <c r="C28" s="30"/>
      <c r="D28" s="96"/>
      <c r="E28" s="97"/>
      <c r="F28" s="92">
        <v>3.7999999999999999E-2</v>
      </c>
      <c r="G28" s="101">
        <f t="shared" si="0"/>
        <v>0</v>
      </c>
      <c r="H28" s="102"/>
    </row>
    <row r="29" spans="1:8" s="35" customFormat="1" ht="12" customHeight="1" x14ac:dyDescent="0.2">
      <c r="A29" s="32"/>
      <c r="B29" s="33" t="s">
        <v>23</v>
      </c>
      <c r="C29" s="34"/>
      <c r="D29" s="98"/>
      <c r="E29" s="99"/>
      <c r="F29" s="93"/>
      <c r="G29" s="103"/>
      <c r="H29" s="104"/>
    </row>
    <row r="30" spans="1:8" s="31" customFormat="1" ht="18" customHeight="1" x14ac:dyDescent="0.2">
      <c r="A30" s="28">
        <v>11</v>
      </c>
      <c r="B30" s="29" t="s">
        <v>22</v>
      </c>
      <c r="C30" s="30"/>
      <c r="D30" s="96"/>
      <c r="E30" s="97"/>
      <c r="F30" s="92">
        <v>1.2E-2</v>
      </c>
      <c r="G30" s="101">
        <f>ROUND(SUM(D30*F30)*2,1)/2</f>
        <v>0</v>
      </c>
      <c r="H30" s="102"/>
    </row>
    <row r="31" spans="1:8" s="35" customFormat="1" ht="12" customHeight="1" x14ac:dyDescent="0.2">
      <c r="A31" s="32"/>
      <c r="B31" s="33" t="s">
        <v>33</v>
      </c>
      <c r="C31" s="34"/>
      <c r="D31" s="98"/>
      <c r="E31" s="99"/>
      <c r="F31" s="93"/>
      <c r="G31" s="103"/>
      <c r="H31" s="104"/>
    </row>
    <row r="32" spans="1:8" s="31" customFormat="1" ht="18" customHeight="1" x14ac:dyDescent="0.2">
      <c r="A32" s="28">
        <v>12</v>
      </c>
      <c r="B32" s="29" t="s">
        <v>22</v>
      </c>
      <c r="C32" s="30"/>
      <c r="D32" s="96"/>
      <c r="E32" s="97"/>
      <c r="F32" s="92">
        <v>5.0000000000000001E-3</v>
      </c>
      <c r="G32" s="101">
        <f>ROUND(SUM(D32*F32)*2,1)/2</f>
        <v>0</v>
      </c>
      <c r="H32" s="102"/>
    </row>
    <row r="33" spans="1:8" s="35" customFormat="1" ht="12" customHeight="1" x14ac:dyDescent="0.2">
      <c r="A33" s="32"/>
      <c r="B33" s="33" t="s">
        <v>34</v>
      </c>
      <c r="C33" s="34"/>
      <c r="D33" s="98"/>
      <c r="E33" s="99"/>
      <c r="F33" s="93"/>
      <c r="G33" s="103"/>
      <c r="H33" s="104"/>
    </row>
    <row r="34" spans="1:8" ht="25.5" customHeight="1" thickBot="1" x14ac:dyDescent="0.25">
      <c r="A34" s="36" t="s">
        <v>12</v>
      </c>
      <c r="B34" s="37"/>
      <c r="C34" s="37"/>
      <c r="D34" s="105">
        <f>SUM(D19:E27)-SUM(D28:E33)</f>
        <v>0</v>
      </c>
      <c r="E34" s="106"/>
      <c r="F34" s="38"/>
      <c r="G34" s="105">
        <f>SUM(G19:H27)-SUM(G28:H33)</f>
        <v>0</v>
      </c>
      <c r="H34" s="106"/>
    </row>
    <row r="35" spans="1:8" ht="15.75" thickTop="1" x14ac:dyDescent="0.25">
      <c r="D35" s="100" t="s">
        <v>0</v>
      </c>
      <c r="E35" s="100"/>
      <c r="G35" s="100" t="s">
        <v>3</v>
      </c>
      <c r="H35" s="100"/>
    </row>
    <row r="36" spans="1:8" x14ac:dyDescent="0.2">
      <c r="A36" s="39" t="s">
        <v>9</v>
      </c>
    </row>
    <row r="37" spans="1:8" x14ac:dyDescent="0.2">
      <c r="A37" s="39" t="s">
        <v>16</v>
      </c>
      <c r="E37" s="40" t="s">
        <v>18</v>
      </c>
    </row>
    <row r="38" spans="1:8" ht="25.5" customHeight="1" x14ac:dyDescent="0.2">
      <c r="A38" s="124"/>
      <c r="B38" s="124"/>
      <c r="C38" s="124"/>
      <c r="D38" s="40"/>
      <c r="E38" s="124"/>
      <c r="F38" s="124"/>
      <c r="G38" s="41"/>
      <c r="H38" s="41"/>
    </row>
    <row r="39" spans="1:8" ht="25.5" customHeight="1" x14ac:dyDescent="0.2">
      <c r="A39" s="125"/>
      <c r="B39" s="125"/>
      <c r="C39" s="125"/>
      <c r="D39" s="31"/>
      <c r="E39" s="31"/>
      <c r="F39" s="42"/>
      <c r="G39" s="31"/>
    </row>
    <row r="40" spans="1:8" x14ac:dyDescent="0.2">
      <c r="A40" s="40" t="s">
        <v>4</v>
      </c>
      <c r="E40" s="40" t="s">
        <v>26</v>
      </c>
    </row>
    <row r="41" spans="1:8" ht="25.5" customHeight="1" x14ac:dyDescent="0.2">
      <c r="A41" s="126"/>
      <c r="B41" s="126"/>
      <c r="C41" s="126"/>
      <c r="D41" s="40"/>
      <c r="E41" s="121"/>
      <c r="F41" s="121"/>
      <c r="G41" s="121"/>
      <c r="H41" s="121"/>
    </row>
  </sheetData>
  <sheetProtection algorithmName="SHA-512" hashValue="sTW8H4o/8fRc0GCWZUJPOseC9Mfdl8+uH7r6JcrimW3xfGXtP7ts8erWAgtqj5wtczqtY/2yiZ7+D4y4/RqK0A==" saltValue="AeQM4OiYQh3PIJvZJAiuwA==" spinCount="100000" sheet="1" objects="1" scenarios="1"/>
  <mergeCells count="53">
    <mergeCell ref="A2:H2"/>
    <mergeCell ref="A4:B4"/>
    <mergeCell ref="A5:B5"/>
    <mergeCell ref="E5:G5"/>
    <mergeCell ref="A6:B6"/>
    <mergeCell ref="E6:G6"/>
    <mergeCell ref="A7:B7"/>
    <mergeCell ref="F7:G7"/>
    <mergeCell ref="A8:B8"/>
    <mergeCell ref="F8:G8"/>
    <mergeCell ref="A9:B9"/>
    <mergeCell ref="E9:G9"/>
    <mergeCell ref="D22:E22"/>
    <mergeCell ref="G22:H22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D21:E21"/>
    <mergeCell ref="G21:H21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9"/>
    <mergeCell ref="F28:F29"/>
    <mergeCell ref="G28:H29"/>
    <mergeCell ref="D30:E31"/>
    <mergeCell ref="F30:F31"/>
    <mergeCell ref="G30:H31"/>
    <mergeCell ref="D32:E33"/>
    <mergeCell ref="F32:F33"/>
    <mergeCell ref="G32:H33"/>
    <mergeCell ref="A39:C39"/>
    <mergeCell ref="A41:C41"/>
    <mergeCell ref="E41:H41"/>
    <mergeCell ref="D34:E34"/>
    <mergeCell ref="G34:H34"/>
    <mergeCell ref="D35:E35"/>
    <mergeCell ref="G35:H35"/>
    <mergeCell ref="A38:C38"/>
    <mergeCell ref="E38:F38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J41"/>
  <sheetViews>
    <sheetView showGridLines="0" showRowColHeaders="0" view="pageBreakPreview" topLeftCell="A8" zoomScaleNormal="100" zoomScaleSheetLayoutView="110" workbookViewId="0">
      <selection activeCell="D19" sqref="D19:E19"/>
    </sheetView>
  </sheetViews>
  <sheetFormatPr baseColWidth="10" defaultRowHeight="14.25" x14ac:dyDescent="0.2"/>
  <cols>
    <col min="1" max="1" width="2.7109375" style="46" customWidth="1"/>
    <col min="2" max="2" width="45" style="46" customWidth="1"/>
    <col min="3" max="3" width="3.28515625" style="46" customWidth="1"/>
    <col min="4" max="4" width="3.7109375" style="46" customWidth="1"/>
    <col min="5" max="5" width="15.7109375" style="46" customWidth="1"/>
    <col min="6" max="6" width="9.42578125" style="46" customWidth="1"/>
    <col min="7" max="7" width="18.7109375" style="46" customWidth="1"/>
    <col min="8" max="8" width="3.7109375" style="46" customWidth="1"/>
    <col min="9" max="16384" width="11.42578125" style="46"/>
  </cols>
  <sheetData>
    <row r="1" spans="1:10" ht="24.95" customHeight="1" x14ac:dyDescent="0.2">
      <c r="G1" s="47"/>
    </row>
    <row r="2" spans="1:10" ht="15.75" x14ac:dyDescent="0.25">
      <c r="A2" s="166"/>
      <c r="B2" s="166"/>
      <c r="C2" s="166"/>
      <c r="D2" s="166"/>
      <c r="E2" s="166"/>
      <c r="F2" s="166"/>
      <c r="G2" s="166"/>
      <c r="H2" s="166"/>
    </row>
    <row r="3" spans="1:10" ht="30" customHeight="1" x14ac:dyDescent="0.2">
      <c r="A3" s="48"/>
      <c r="B3" s="48"/>
      <c r="C3" s="48"/>
      <c r="D3" s="48"/>
      <c r="E3" s="48"/>
      <c r="F3" s="48"/>
      <c r="G3" s="48"/>
      <c r="H3" s="48"/>
    </row>
    <row r="4" spans="1:10" ht="15" thickBot="1" x14ac:dyDescent="0.25">
      <c r="A4" s="167" t="s">
        <v>28</v>
      </c>
      <c r="B4" s="167"/>
    </row>
    <row r="5" spans="1:10" ht="32.1" customHeight="1" thickTop="1" x14ac:dyDescent="0.2">
      <c r="A5" s="158" t="str">
        <f>'1. Quartal'!A5:B5</f>
        <v xml:space="preserve"> </v>
      </c>
      <c r="B5" s="158"/>
      <c r="D5" s="49"/>
      <c r="E5" s="168" t="s">
        <v>35</v>
      </c>
      <c r="F5" s="168"/>
      <c r="G5" s="168"/>
      <c r="H5" s="50"/>
    </row>
    <row r="6" spans="1:10" ht="25.5" customHeight="1" x14ac:dyDescent="0.2">
      <c r="A6" s="158" t="str">
        <f>'1. Quartal'!A6:B6</f>
        <v xml:space="preserve"> </v>
      </c>
      <c r="B6" s="158"/>
      <c r="D6" s="51"/>
      <c r="E6" s="169" t="s">
        <v>24</v>
      </c>
      <c r="F6" s="170"/>
      <c r="G6" s="171"/>
      <c r="H6" s="52"/>
    </row>
    <row r="7" spans="1:10" ht="25.5" customHeight="1" x14ac:dyDescent="0.2">
      <c r="A7" s="158" t="str">
        <f>'1. Quartal'!A7:B7</f>
        <v xml:space="preserve"> </v>
      </c>
      <c r="B7" s="158"/>
      <c r="D7" s="51"/>
      <c r="E7" s="53" t="s">
        <v>13</v>
      </c>
      <c r="F7" s="159"/>
      <c r="G7" s="160"/>
      <c r="H7" s="52"/>
    </row>
    <row r="8" spans="1:10" ht="25.5" customHeight="1" x14ac:dyDescent="0.2">
      <c r="A8" s="161" t="s">
        <v>29</v>
      </c>
      <c r="B8" s="161"/>
      <c r="D8" s="51"/>
      <c r="E8" s="53" t="s">
        <v>14</v>
      </c>
      <c r="F8" s="159"/>
      <c r="G8" s="160"/>
      <c r="H8" s="52"/>
    </row>
    <row r="9" spans="1:10" x14ac:dyDescent="0.2">
      <c r="A9" s="162" t="s">
        <v>27</v>
      </c>
      <c r="B9" s="162"/>
      <c r="D9" s="51"/>
      <c r="E9" s="163" t="s">
        <v>25</v>
      </c>
      <c r="F9" s="164"/>
      <c r="G9" s="165"/>
      <c r="H9" s="52"/>
    </row>
    <row r="10" spans="1:10" x14ac:dyDescent="0.2">
      <c r="A10" s="54"/>
      <c r="D10" s="51"/>
      <c r="E10" s="55"/>
      <c r="F10" s="55"/>
      <c r="G10" s="55"/>
      <c r="H10" s="52"/>
      <c r="I10" s="54"/>
      <c r="J10" s="54"/>
    </row>
    <row r="11" spans="1:10" ht="15" x14ac:dyDescent="0.25">
      <c r="A11" s="54"/>
      <c r="D11" s="51"/>
      <c r="E11" s="56"/>
      <c r="F11" s="57" t="s">
        <v>2</v>
      </c>
      <c r="G11" s="56"/>
      <c r="H11" s="52"/>
      <c r="I11" s="54"/>
      <c r="J11" s="54"/>
    </row>
    <row r="12" spans="1:10" ht="15" x14ac:dyDescent="0.25">
      <c r="A12" s="54"/>
      <c r="D12" s="51"/>
      <c r="E12" s="58">
        <v>45658</v>
      </c>
      <c r="F12" s="59" t="s">
        <v>15</v>
      </c>
      <c r="G12" s="58">
        <v>46022</v>
      </c>
      <c r="H12" s="52"/>
      <c r="I12" s="54"/>
      <c r="J12" s="54"/>
    </row>
    <row r="13" spans="1:10" x14ac:dyDescent="0.2">
      <c r="A13" s="54"/>
      <c r="D13" s="51"/>
      <c r="E13" s="55"/>
      <c r="F13" s="55"/>
      <c r="G13" s="55"/>
      <c r="H13" s="52"/>
      <c r="I13" s="54"/>
      <c r="J13" s="54"/>
    </row>
    <row r="14" spans="1:10" x14ac:dyDescent="0.2">
      <c r="D14" s="51"/>
      <c r="E14" s="60"/>
      <c r="F14" s="55"/>
      <c r="G14" s="61"/>
      <c r="H14" s="52"/>
    </row>
    <row r="15" spans="1:10" ht="15" x14ac:dyDescent="0.25">
      <c r="A15" s="54"/>
      <c r="D15" s="51"/>
      <c r="E15" s="150" t="s">
        <v>36</v>
      </c>
      <c r="F15" s="150"/>
      <c r="G15" s="150"/>
      <c r="H15" s="52"/>
      <c r="I15" s="54"/>
      <c r="J15" s="54"/>
    </row>
    <row r="16" spans="1:10" ht="15" thickBot="1" x14ac:dyDescent="0.25">
      <c r="A16" s="54"/>
      <c r="D16" s="62"/>
      <c r="E16" s="91"/>
      <c r="F16" s="63"/>
      <c r="G16" s="64"/>
      <c r="H16" s="65"/>
      <c r="I16" s="54"/>
      <c r="J16" s="54"/>
    </row>
    <row r="17" spans="1:8" ht="15" thickTop="1" x14ac:dyDescent="0.2"/>
    <row r="18" spans="1:8" ht="25.5" customHeight="1" x14ac:dyDescent="0.2">
      <c r="A18" s="66"/>
      <c r="B18" s="151" t="s">
        <v>17</v>
      </c>
      <c r="C18" s="152"/>
      <c r="D18" s="153" t="s">
        <v>6</v>
      </c>
      <c r="E18" s="154"/>
      <c r="F18" s="67" t="s">
        <v>1</v>
      </c>
      <c r="G18" s="155" t="s">
        <v>7</v>
      </c>
      <c r="H18" s="155"/>
    </row>
    <row r="19" spans="1:8" ht="25.5" customHeight="1" x14ac:dyDescent="0.2">
      <c r="A19" s="68">
        <v>1</v>
      </c>
      <c r="B19" s="156" t="s">
        <v>5</v>
      </c>
      <c r="C19" s="157"/>
      <c r="D19" s="148">
        <f>SUM('1. Quartal'!D19:E19,'2. Quartal'!D19:E19,'3. Quartal'!D19:E19,'4. Quartal'!D19:E19)</f>
        <v>0</v>
      </c>
      <c r="E19" s="149"/>
      <c r="F19" s="69">
        <v>3.7999999999999999E-2</v>
      </c>
      <c r="G19" s="148">
        <f>ROUND(SUM(D19*F19)*2,1)/2</f>
        <v>0</v>
      </c>
      <c r="H19" s="149"/>
    </row>
    <row r="20" spans="1:8" ht="25.5" customHeight="1" x14ac:dyDescent="0.2">
      <c r="A20" s="68">
        <v>2</v>
      </c>
      <c r="B20" s="156" t="s">
        <v>19</v>
      </c>
      <c r="C20" s="157"/>
      <c r="D20" s="148">
        <f>SUM('1. Quartal'!D20:E20,'2. Quartal'!D20:E20,'3. Quartal'!D20:E20,'4. Quartal'!D20:E20)</f>
        <v>0</v>
      </c>
      <c r="E20" s="149"/>
      <c r="F20" s="70">
        <v>1.2E-2</v>
      </c>
      <c r="G20" s="148">
        <f t="shared" ref="G20:G28" si="0">ROUND(SUM(D20*F20)*2,1)/2</f>
        <v>0</v>
      </c>
      <c r="H20" s="149"/>
    </row>
    <row r="21" spans="1:8" ht="25.5" customHeight="1" x14ac:dyDescent="0.2">
      <c r="A21" s="68">
        <v>3</v>
      </c>
      <c r="B21" s="71" t="s">
        <v>31</v>
      </c>
      <c r="C21" s="72"/>
      <c r="D21" s="148">
        <f>SUM('1. Quartal'!D21:E21,'2. Quartal'!D21:E21,'3. Quartal'!D21:E21,'4. Quartal'!D21:E21)</f>
        <v>0</v>
      </c>
      <c r="E21" s="149"/>
      <c r="F21" s="70">
        <v>5.0000000000000001E-3</v>
      </c>
      <c r="G21" s="148">
        <f t="shared" si="0"/>
        <v>0</v>
      </c>
      <c r="H21" s="149"/>
    </row>
    <row r="22" spans="1:8" ht="25.5" customHeight="1" x14ac:dyDescent="0.2">
      <c r="A22" s="68">
        <v>4</v>
      </c>
      <c r="B22" s="71" t="s">
        <v>32</v>
      </c>
      <c r="C22" s="72"/>
      <c r="D22" s="148">
        <f>SUM('1. Quartal'!D22:E22,'2. Quartal'!D22:E22,'3. Quartal'!D22:E22,'4. Quartal'!D22:E22)</f>
        <v>0</v>
      </c>
      <c r="E22" s="149"/>
      <c r="F22" s="70">
        <v>0</v>
      </c>
      <c r="G22" s="148">
        <f t="shared" si="0"/>
        <v>0</v>
      </c>
      <c r="H22" s="149"/>
    </row>
    <row r="23" spans="1:8" ht="25.5" customHeight="1" x14ac:dyDescent="0.2">
      <c r="A23" s="68">
        <v>5</v>
      </c>
      <c r="B23" s="71" t="s">
        <v>11</v>
      </c>
      <c r="C23" s="72"/>
      <c r="D23" s="148">
        <f>SUM('1. Quartal'!D23:E23,'2. Quartal'!D23:E23,'3. Quartal'!D23:E23,'4. Quartal'!D23:E23)</f>
        <v>0</v>
      </c>
      <c r="E23" s="149"/>
      <c r="F23" s="70">
        <v>0</v>
      </c>
      <c r="G23" s="148">
        <f t="shared" si="0"/>
        <v>0</v>
      </c>
      <c r="H23" s="149"/>
    </row>
    <row r="24" spans="1:8" ht="25.5" customHeight="1" x14ac:dyDescent="0.2">
      <c r="A24" s="68">
        <v>6</v>
      </c>
      <c r="B24" s="71" t="s">
        <v>10</v>
      </c>
      <c r="C24" s="72"/>
      <c r="D24" s="148">
        <f>SUM('1. Quartal'!D24:E24,'2. Quartal'!D24:E24,'3. Quartal'!D24:E24,'4. Quartal'!D24:E24)</f>
        <v>0</v>
      </c>
      <c r="E24" s="149"/>
      <c r="F24" s="70">
        <v>0</v>
      </c>
      <c r="G24" s="148">
        <f t="shared" si="0"/>
        <v>0</v>
      </c>
      <c r="H24" s="149"/>
    </row>
    <row r="25" spans="1:8" ht="25.5" customHeight="1" x14ac:dyDescent="0.2">
      <c r="A25" s="68">
        <v>7</v>
      </c>
      <c r="B25" s="71" t="s">
        <v>20</v>
      </c>
      <c r="C25" s="72"/>
      <c r="D25" s="148">
        <f>SUM('1. Quartal'!D25:E25,'2. Quartal'!D25:E25,'3. Quartal'!D25:E25,'4. Quartal'!D25:E25)</f>
        <v>0</v>
      </c>
      <c r="E25" s="149"/>
      <c r="F25" s="70">
        <v>0</v>
      </c>
      <c r="G25" s="148">
        <f t="shared" si="0"/>
        <v>0</v>
      </c>
      <c r="H25" s="149"/>
    </row>
    <row r="26" spans="1:8" ht="25.5" customHeight="1" x14ac:dyDescent="0.2">
      <c r="A26" s="68">
        <v>8</v>
      </c>
      <c r="B26" s="73"/>
      <c r="C26" s="72"/>
      <c r="D26" s="148">
        <f>SUM('1. Quartal'!D26:E26,'2. Quartal'!D26:E26,'3. Quartal'!D26:E26,'4. Quartal'!D26:E26)</f>
        <v>0</v>
      </c>
      <c r="E26" s="149"/>
      <c r="F26" s="74">
        <v>0</v>
      </c>
      <c r="G26" s="148">
        <f t="shared" si="0"/>
        <v>0</v>
      </c>
      <c r="H26" s="149"/>
    </row>
    <row r="27" spans="1:8" ht="25.5" customHeight="1" x14ac:dyDescent="0.2">
      <c r="A27" s="68">
        <v>9</v>
      </c>
      <c r="B27" s="75"/>
      <c r="C27" s="72"/>
      <c r="D27" s="148">
        <f>SUM('1. Quartal'!D27:E27,'2. Quartal'!D27:E27,'3. Quartal'!D27:E27,'4. Quartal'!D27:E27)</f>
        <v>0</v>
      </c>
      <c r="E27" s="149"/>
      <c r="F27" s="74">
        <v>0</v>
      </c>
      <c r="G27" s="148">
        <f t="shared" si="0"/>
        <v>0</v>
      </c>
      <c r="H27" s="149"/>
    </row>
    <row r="28" spans="1:8" s="79" customFormat="1" ht="18" customHeight="1" x14ac:dyDescent="0.2">
      <c r="A28" s="76">
        <v>10</v>
      </c>
      <c r="B28" s="77" t="s">
        <v>22</v>
      </c>
      <c r="C28" s="78"/>
      <c r="D28" s="142">
        <f>SUM('1. Quartal'!D28:E29,'2. Quartal'!D28:E29,'3. Quartal'!D28:E29,'4. Quartal'!D28:E29)</f>
        <v>0</v>
      </c>
      <c r="E28" s="143"/>
      <c r="F28" s="146">
        <v>3.7999999999999999E-2</v>
      </c>
      <c r="G28" s="142">
        <f t="shared" si="0"/>
        <v>0</v>
      </c>
      <c r="H28" s="143"/>
    </row>
    <row r="29" spans="1:8" s="83" customFormat="1" ht="12" customHeight="1" x14ac:dyDescent="0.2">
      <c r="A29" s="80"/>
      <c r="B29" s="81" t="s">
        <v>23</v>
      </c>
      <c r="C29" s="82"/>
      <c r="D29" s="144"/>
      <c r="E29" s="145"/>
      <c r="F29" s="147"/>
      <c r="G29" s="144"/>
      <c r="H29" s="145"/>
    </row>
    <row r="30" spans="1:8" s="79" customFormat="1" ht="18" customHeight="1" x14ac:dyDescent="0.2">
      <c r="A30" s="76">
        <v>11</v>
      </c>
      <c r="B30" s="77" t="s">
        <v>22</v>
      </c>
      <c r="C30" s="78"/>
      <c r="D30" s="142">
        <f>SUM('1. Quartal'!D30:E31,'2. Quartal'!D30:E31,'3. Quartal'!D30:E31,'4. Quartal'!D30:E31)</f>
        <v>0</v>
      </c>
      <c r="E30" s="143"/>
      <c r="F30" s="146">
        <v>1.2E-2</v>
      </c>
      <c r="G30" s="142">
        <f>ROUND(SUM(D30*F30)*2,1)/2</f>
        <v>0</v>
      </c>
      <c r="H30" s="143"/>
    </row>
    <row r="31" spans="1:8" s="83" customFormat="1" ht="12" customHeight="1" x14ac:dyDescent="0.2">
      <c r="A31" s="80"/>
      <c r="B31" s="81" t="s">
        <v>33</v>
      </c>
      <c r="C31" s="82"/>
      <c r="D31" s="144"/>
      <c r="E31" s="145"/>
      <c r="F31" s="147"/>
      <c r="G31" s="144"/>
      <c r="H31" s="145"/>
    </row>
    <row r="32" spans="1:8" s="79" customFormat="1" ht="18" customHeight="1" x14ac:dyDescent="0.2">
      <c r="A32" s="76">
        <v>12</v>
      </c>
      <c r="B32" s="77" t="s">
        <v>22</v>
      </c>
      <c r="C32" s="78"/>
      <c r="D32" s="142">
        <f>SUM('1. Quartal'!D32:E33,'2. Quartal'!D32:E33,'3. Quartal'!D32:E33,'4. Quartal'!D32:E33)</f>
        <v>0</v>
      </c>
      <c r="E32" s="143"/>
      <c r="F32" s="146">
        <v>5.0000000000000001E-3</v>
      </c>
      <c r="G32" s="142">
        <f>ROUND(SUM(D32*F32)*2,1)/2</f>
        <v>0</v>
      </c>
      <c r="H32" s="143"/>
    </row>
    <row r="33" spans="1:8" s="83" customFormat="1" ht="12" customHeight="1" x14ac:dyDescent="0.2">
      <c r="A33" s="80"/>
      <c r="B33" s="81" t="s">
        <v>34</v>
      </c>
      <c r="C33" s="82"/>
      <c r="D33" s="144"/>
      <c r="E33" s="145"/>
      <c r="F33" s="147"/>
      <c r="G33" s="144"/>
      <c r="H33" s="145"/>
    </row>
    <row r="34" spans="1:8" ht="25.5" customHeight="1" thickBot="1" x14ac:dyDescent="0.25">
      <c r="A34" s="84" t="s">
        <v>12</v>
      </c>
      <c r="B34" s="85"/>
      <c r="C34" s="85"/>
      <c r="D34" s="138">
        <f>SUM(D19:E27)-SUM(D28:E33)</f>
        <v>0</v>
      </c>
      <c r="E34" s="139"/>
      <c r="F34" s="86"/>
      <c r="G34" s="138">
        <f>SUM(G19:H27)-SUM(G28:H33)</f>
        <v>0</v>
      </c>
      <c r="H34" s="139"/>
    </row>
    <row r="35" spans="1:8" ht="15.75" thickTop="1" x14ac:dyDescent="0.25">
      <c r="D35" s="140" t="s">
        <v>0</v>
      </c>
      <c r="E35" s="140"/>
      <c r="G35" s="140" t="s">
        <v>3</v>
      </c>
      <c r="H35" s="140"/>
    </row>
    <row r="36" spans="1:8" x14ac:dyDescent="0.2">
      <c r="A36" s="87" t="s">
        <v>9</v>
      </c>
    </row>
    <row r="37" spans="1:8" x14ac:dyDescent="0.2">
      <c r="A37" s="87" t="s">
        <v>16</v>
      </c>
      <c r="E37" s="88" t="s">
        <v>18</v>
      </c>
    </row>
    <row r="38" spans="1:8" ht="25.5" customHeight="1" x14ac:dyDescent="0.2">
      <c r="A38" s="141"/>
      <c r="B38" s="141"/>
      <c r="C38" s="141"/>
      <c r="D38" s="88"/>
      <c r="E38" s="141"/>
      <c r="F38" s="141"/>
      <c r="G38" s="89"/>
      <c r="H38" s="89"/>
    </row>
    <row r="39" spans="1:8" ht="25.5" customHeight="1" x14ac:dyDescent="0.2">
      <c r="A39" s="135"/>
      <c r="B39" s="135"/>
      <c r="C39" s="135"/>
      <c r="D39" s="79"/>
      <c r="E39" s="79"/>
      <c r="F39" s="90"/>
      <c r="G39" s="79"/>
    </row>
    <row r="40" spans="1:8" x14ac:dyDescent="0.2">
      <c r="A40" s="88" t="s">
        <v>4</v>
      </c>
      <c r="E40" s="88" t="s">
        <v>26</v>
      </c>
    </row>
    <row r="41" spans="1:8" ht="25.5" customHeight="1" x14ac:dyDescent="0.2">
      <c r="A41" s="136"/>
      <c r="B41" s="136"/>
      <c r="C41" s="136"/>
      <c r="D41" s="88"/>
      <c r="E41" s="137"/>
      <c r="F41" s="137"/>
      <c r="G41" s="137"/>
      <c r="H41" s="137"/>
    </row>
  </sheetData>
  <sheetProtection algorithmName="SHA-512" hashValue="0ivfI5r10SQ/k/kI876tLmacrxJnpWxq/r1/+z6tAM6Z9AElRXyVxDG5EnxIM6stqbs1Vkw7fbxBPjc83WPILQ==" saltValue="qmnUrJAXiH8AxFau4o12/w==" spinCount="100000" sheet="1" objects="1" scenarios="1"/>
  <mergeCells count="54">
    <mergeCell ref="A2:H2"/>
    <mergeCell ref="A4:B4"/>
    <mergeCell ref="A5:B5"/>
    <mergeCell ref="E5:G5"/>
    <mergeCell ref="A6:B6"/>
    <mergeCell ref="E6:G6"/>
    <mergeCell ref="A7:B7"/>
    <mergeCell ref="F7:G7"/>
    <mergeCell ref="A8:B8"/>
    <mergeCell ref="F8:G8"/>
    <mergeCell ref="A9:B9"/>
    <mergeCell ref="E9:G9"/>
    <mergeCell ref="D22:E22"/>
    <mergeCell ref="G22:H22"/>
    <mergeCell ref="E15:G15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D21:E21"/>
    <mergeCell ref="G21:H21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9"/>
    <mergeCell ref="F28:F29"/>
    <mergeCell ref="G28:H29"/>
    <mergeCell ref="D30:E31"/>
    <mergeCell ref="F30:F31"/>
    <mergeCell ref="G30:H31"/>
    <mergeCell ref="D32:E33"/>
    <mergeCell ref="F32:F33"/>
    <mergeCell ref="G32:H33"/>
    <mergeCell ref="A39:C39"/>
    <mergeCell ref="A41:C41"/>
    <mergeCell ref="E41:H41"/>
    <mergeCell ref="D34:E34"/>
    <mergeCell ref="G34:H34"/>
    <mergeCell ref="D35:E35"/>
    <mergeCell ref="G35:H35"/>
    <mergeCell ref="A38:C38"/>
    <mergeCell ref="E38:F38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1. Quartal</vt:lpstr>
      <vt:lpstr>2. Quartal</vt:lpstr>
      <vt:lpstr>3. Quartal</vt:lpstr>
      <vt:lpstr>4. Quartal</vt:lpstr>
      <vt:lpstr>Jahres-Total</vt:lpstr>
      <vt:lpstr>'1. Quartal'!Druckbereich</vt:lpstr>
      <vt:lpstr>'2. Quartal'!Druckbereich</vt:lpstr>
      <vt:lpstr>'3. Quartal'!Druckbereich</vt:lpstr>
      <vt:lpstr>'4. Quartal'!Druckbereich</vt:lpstr>
      <vt:lpstr>'Jahres-Total'!Druckbereich</vt:lpstr>
    </vt:vector>
  </TitlesOfParts>
  <Company>Gemeinde Samnaun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Selbstdeklarationformular SGS-Handel</dc:title>
  <dc:creator>Reto Walser</dc:creator>
  <cp:lastModifiedBy>Reto Walser</cp:lastModifiedBy>
  <cp:lastPrinted>2025-03-24T13:31:45Z</cp:lastPrinted>
  <dcterms:created xsi:type="dcterms:W3CDTF">2001-08-10T11:49:03Z</dcterms:created>
  <dcterms:modified xsi:type="dcterms:W3CDTF">2025-04-07T08:51:35Z</dcterms:modified>
</cp:coreProperties>
</file>